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nųinkubatorius2\Desktop\"/>
    </mc:Choice>
  </mc:AlternateContent>
  <bookViews>
    <workbookView xWindow="0" yWindow="0" windowWidth="19665" windowHeight="7785"/>
  </bookViews>
  <sheets>
    <sheet name="Lapa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" l="1"/>
  <c r="H11" i="1" l="1"/>
  <c r="H17" i="1" l="1"/>
</calcChain>
</file>

<file path=xl/sharedStrings.xml><?xml version="1.0" encoding="utf-8"?>
<sst xmlns="http://schemas.openxmlformats.org/spreadsheetml/2006/main" count="973" uniqueCount="265">
  <si>
    <t>Eil. Nr.</t>
  </si>
  <si>
    <t>Prekės, paslaugos, darbai</t>
  </si>
  <si>
    <t>Pirkimo objektas</t>
  </si>
  <si>
    <t>Pirkimo būdas ir jo parinkimo priežastys</t>
  </si>
  <si>
    <t>Pirkimo pradžia</t>
  </si>
  <si>
    <t>Priežastys, dėl kurių pasirinktas šis laimėtojas</t>
  </si>
  <si>
    <t>Sutarties data ir Nr.</t>
  </si>
  <si>
    <t>Pastabos</t>
  </si>
  <si>
    <t>Laimėjęs dalyvis</t>
  </si>
  <si>
    <t>Prekės</t>
  </si>
  <si>
    <t>Renginių aptarnavimo prekių komplektas</t>
  </si>
  <si>
    <t>Apklausa žodžiu</t>
  </si>
  <si>
    <t>Pirkimo objektą atitinkantis pasiūlymas. Mažiausia kaina</t>
  </si>
  <si>
    <t>UAB "Skoneta"</t>
  </si>
  <si>
    <t>─</t>
  </si>
  <si>
    <t>Paslaugos</t>
  </si>
  <si>
    <t>UAB "Norfos mažmena"</t>
  </si>
  <si>
    <t xml:space="preserve">Pirkimo objektą atitinkantis pasiūlymas. </t>
  </si>
  <si>
    <t>Pirkimo sutarties vertė, LT</t>
  </si>
  <si>
    <t>Dujų tiekimo sutartis</t>
  </si>
  <si>
    <t>AB "Lietuvos dujos"</t>
  </si>
  <si>
    <t>Pirkimo objektą atitinkantis pasiūlymas.</t>
  </si>
  <si>
    <t>Registrų centro paslaugos</t>
  </si>
  <si>
    <t>Registrų centro paslaugos (įregistruojant AMI pastatą)</t>
  </si>
  <si>
    <t>Valstybės įmonė Registrų centras</t>
  </si>
  <si>
    <t>Raktų gamyba</t>
  </si>
  <si>
    <t>Ind. Veikl. pažyma V. Laimikienė</t>
  </si>
  <si>
    <t>Televizoriai (įrangos pirkimas iš projekto lėšų)</t>
  </si>
  <si>
    <t>Apklausa raštu</t>
  </si>
  <si>
    <t>UAB "Infogrupė"</t>
  </si>
  <si>
    <t>UAB "Jara jums"</t>
  </si>
  <si>
    <t>Buitinių prekių komplektas</t>
  </si>
  <si>
    <t>UAB "Maxima LT"</t>
  </si>
  <si>
    <t>Fiksuotas telefono ryšys</t>
  </si>
  <si>
    <t>UAB "Radijo elektroninės sistemos"</t>
  </si>
  <si>
    <t>Kompiuterijos prekės ir paslaugos</t>
  </si>
  <si>
    <t>IĮ "Kompeksa"</t>
  </si>
  <si>
    <t>Vandens tiekimo ir nuotekų valymo sutartis</t>
  </si>
  <si>
    <t>UAB "Anykščių vandenys"</t>
  </si>
  <si>
    <t>Šiukšlių išvežimo paslaugų sutartis</t>
  </si>
  <si>
    <t>UAB "Anykščių komunalinis ūkis"</t>
  </si>
  <si>
    <t>Turto draudimo paslaugos</t>
  </si>
  <si>
    <t>ERGO insurance SE</t>
  </si>
  <si>
    <t>Elektros ūkio priežiūros paslaugos</t>
  </si>
  <si>
    <t>R. Gaižausko įmonė</t>
  </si>
  <si>
    <t>12 mėn.</t>
  </si>
  <si>
    <t>Maketavimo paslaugos</t>
  </si>
  <si>
    <t>Nerijus Vanagas</t>
  </si>
  <si>
    <t>Spalvotas popierius kvietimams</t>
  </si>
  <si>
    <t>UAB "Meno mūza"</t>
  </si>
  <si>
    <t>Nuolatinis stendas (AMI projekto užbaigimui)</t>
  </si>
  <si>
    <t>UAB "Utenos reklama"</t>
  </si>
  <si>
    <t>Lektoriaus paslaugos kūrybinių industrijų konferencijai</t>
  </si>
  <si>
    <t>J. Zabarskaitė</t>
  </si>
  <si>
    <t>K. Rudokas</t>
  </si>
  <si>
    <t>Lektoriaus paslaugos kūrybinių industrijų konferencijai ir konferencijos moderavimas</t>
  </si>
  <si>
    <t>A. Augustinaitis</t>
  </si>
  <si>
    <t>Šokio spektaklis AMI atidarymo šventės metu</t>
  </si>
  <si>
    <t>V. Šerstabojevas</t>
  </si>
  <si>
    <t>Autoriniai darbai - dovanos</t>
  </si>
  <si>
    <t>L. Bekerienė</t>
  </si>
  <si>
    <t>UAB "Dubingiai"</t>
  </si>
  <si>
    <t>Kiliminė danga</t>
  </si>
  <si>
    <t>Projekto viešinimo straipsnis spaudoje dėl AMI projekto pabaigimo</t>
  </si>
  <si>
    <t>UAB "Anykštos redakcija"</t>
  </si>
  <si>
    <t>Pašto ženklai</t>
  </si>
  <si>
    <t>AB "Lietuvos paštas"</t>
  </si>
  <si>
    <t>VPĮ 91 str.</t>
  </si>
  <si>
    <t>UAB "Ovalda"</t>
  </si>
  <si>
    <t>Pakabinimo sistemos paveikslams</t>
  </si>
  <si>
    <t>AMI atidarymo šventės puošimas gėlėmis</t>
  </si>
  <si>
    <t>Jolės gėlių krautuvėlė</t>
  </si>
  <si>
    <t>Edukacinė programa "Natūralios kosmetikos gamybos paslaptys"</t>
  </si>
  <si>
    <t>VšĮ "Gamtos pilnatvė"</t>
  </si>
  <si>
    <t>Edukacinė programa "Pasigamink papuošalą iš odos"</t>
  </si>
  <si>
    <t>N. Davainienė</t>
  </si>
  <si>
    <t>AMI atidarymo šventės apšvietimas ir įgarsinimas</t>
  </si>
  <si>
    <t>M. Stonkus</t>
  </si>
  <si>
    <t>AMI atidarymo šventės pravedimo ir scenarijau parengimo paslaugos</t>
  </si>
  <si>
    <t>G. Mikalauskas</t>
  </si>
  <si>
    <t>Gretos Bučinskaitės koncertinė programa AMI atidarymo šventės metu</t>
  </si>
  <si>
    <t>G. Bučinskaitė</t>
  </si>
  <si>
    <t>Edukacinė programa "Tapyba ant šilko"</t>
  </si>
  <si>
    <t>J. Vingrienė</t>
  </si>
  <si>
    <t>UAB "Puntuko viešbutis"</t>
  </si>
  <si>
    <t>Nakvynė viešbutyje konferencijos moderatoriui</t>
  </si>
  <si>
    <t>Anykščių turizmo klasterio lankstinukai ir plakatai</t>
  </si>
  <si>
    <t>MB "Pramogų ir paslaugų grupė"</t>
  </si>
  <si>
    <t>Audito išvadų vertinimo paslaugos</t>
  </si>
  <si>
    <t>M. Krauleidis</t>
  </si>
  <si>
    <t>Popierius rulone A1 pločio</t>
  </si>
  <si>
    <t>UAB "Maxprint"</t>
  </si>
  <si>
    <t>Renginių aptarnavimo ir buitinių prekių komplektas</t>
  </si>
  <si>
    <t>Fotografavimo paslaugos</t>
  </si>
  <si>
    <t>I. Laurinavičiūtė</t>
  </si>
  <si>
    <t>Palapinės mugėms</t>
  </si>
  <si>
    <t>IĮ "AKA baltic"</t>
  </si>
  <si>
    <t>Spausdintuvų eksploatacinės medžiagos</t>
  </si>
  <si>
    <t>Apklausa vykdoma sutarčiai sudaryti, 1 komplekto kaina</t>
  </si>
  <si>
    <t>Trąšos AMI teritorijos žolei tręšti</t>
  </si>
  <si>
    <t>UAB "Litagros prekyba"</t>
  </si>
  <si>
    <t>Apsiuvimo juostelės (suvenyrų gamybai)</t>
  </si>
  <si>
    <t>Anykščių raj. Vartotojų kooperatyvas</t>
  </si>
  <si>
    <t>Vizitinių kortelių spausdinimo paslauga</t>
  </si>
  <si>
    <t>UAB "Kauno reklama"</t>
  </si>
  <si>
    <t>UAB "Biržų duona"</t>
  </si>
  <si>
    <t>Putplasčio plokštės</t>
  </si>
  <si>
    <t>UAB "Bikuvos prekyba"</t>
  </si>
  <si>
    <t>Laistymo žarna su purkštuvu ir priedais</t>
  </si>
  <si>
    <t>Rinkodaros seminaro pravedimo paslaugos</t>
  </si>
  <si>
    <t>E. Žemaitis</t>
  </si>
  <si>
    <t>UAB "Sanitex"</t>
  </si>
  <si>
    <t>Įrangos nuoma žolei pjauti</t>
  </si>
  <si>
    <t>Anykščių regioninio parko direkcija</t>
  </si>
  <si>
    <t>Informacijos skelbimas vietiniame laikraštyje (ir jo interneto puslapyje)</t>
  </si>
  <si>
    <t>Sudaroma sutartis 6 mėn.</t>
  </si>
  <si>
    <t>VšĮ "Kauno leidybos ir poligrafijos centras" ("Šilelio" redakcija)</t>
  </si>
  <si>
    <t>Jurgio Didžiulio koncertas</t>
  </si>
  <si>
    <t>VšĮ "INAS"</t>
  </si>
  <si>
    <t>Veidrožių išpjovimas</t>
  </si>
  <si>
    <t>A. Gešiūno įmonė</t>
  </si>
  <si>
    <t>Keramikos edukacija (Jurgio Didžiulio komandai ir SOS vaikams)</t>
  </si>
  <si>
    <t>D. Pyragaitė</t>
  </si>
  <si>
    <t>Staltiesių audinys</t>
  </si>
  <si>
    <t>Gėlės AMI papuošimui</t>
  </si>
  <si>
    <t>Puokštė koncertui</t>
  </si>
  <si>
    <t>I. Duškevič</t>
  </si>
  <si>
    <t>Leidimai prekiauti "Juros šventės" mugėje</t>
  </si>
  <si>
    <t>tiketa.lt</t>
  </si>
  <si>
    <t>UAB "Senukų prekybos centras"</t>
  </si>
  <si>
    <t>Skelbimas laikraštyje "Šilelis"</t>
  </si>
  <si>
    <t>"Šilelio" redakcija</t>
  </si>
  <si>
    <t>Papildoma paslauga (ne turimos sutarties objektas)</t>
  </si>
  <si>
    <t>Dovanų čekiai buitinėms prekėms įsigyti</t>
  </si>
  <si>
    <t>Biotualetų nuoma renginiui</t>
  </si>
  <si>
    <t>UAB "Toi Toi Lietuva"</t>
  </si>
  <si>
    <t>Dvigubo pjovimo mediena</t>
  </si>
  <si>
    <t>UAB "VLI TIMBER"</t>
  </si>
  <si>
    <t>Maitinimo paslaugos</t>
  </si>
  <si>
    <t>UAB "Vijoluka"</t>
  </si>
  <si>
    <t>AMI iškabos pagaminimas</t>
  </si>
  <si>
    <t>UAB "Korala"</t>
  </si>
  <si>
    <t>Suvenyrinių maišelių pasiuvimas ir medžiagos</t>
  </si>
  <si>
    <t>I. Aleknavičienė</t>
  </si>
  <si>
    <t>Gėlės</t>
  </si>
  <si>
    <t>Kavinė "Bangelė"</t>
  </si>
  <si>
    <t>Gėlės (puokštės)</t>
  </si>
  <si>
    <t>Lietuvos nacionalinis radijas ir televizija</t>
  </si>
  <si>
    <t>Radijo reklama Lietuvos radijuje</t>
  </si>
  <si>
    <t>N. Vanagas</t>
  </si>
  <si>
    <t>Sparnuotė ciklonui Woova</t>
  </si>
  <si>
    <t>UAB "Technozona"</t>
  </si>
  <si>
    <t>Kreidinis popierius</t>
  </si>
  <si>
    <t>UAB "Utenos indra"</t>
  </si>
  <si>
    <t>Staliukai</t>
  </si>
  <si>
    <t>UAB "IKEA"</t>
  </si>
  <si>
    <t>Skrajučių ir programėlių spausdinimas</t>
  </si>
  <si>
    <t>UAB "Colorita"</t>
  </si>
  <si>
    <t>Lentynos - stelažai</t>
  </si>
  <si>
    <t>UAB "Jysk Baltic"</t>
  </si>
  <si>
    <t>Teatro lab. Pravedimas</t>
  </si>
  <si>
    <t>R. Petrauskas</t>
  </si>
  <si>
    <t>Teatro laboratorijos moderavimas</t>
  </si>
  <si>
    <t>M. Tartilas</t>
  </si>
  <si>
    <t>Autoriniai darbai - prizai</t>
  </si>
  <si>
    <t>J. Kamarauskaitė</t>
  </si>
  <si>
    <t>Salės nuoma teatrų festivaliui</t>
  </si>
  <si>
    <t>Anykščių kultūros centras</t>
  </si>
  <si>
    <t>Lentynų iš org. Stiklo pagaminimas</t>
  </si>
  <si>
    <t>UAB "Proplastik"</t>
  </si>
  <si>
    <t>A. Tamašauskienė</t>
  </si>
  <si>
    <t>Rėmeliai padėkoms</t>
  </si>
  <si>
    <t>UAB "Gariva"</t>
  </si>
  <si>
    <t>Informacijos platinimas verslo kontaktų mugės dalyviams Latvijoje</t>
  </si>
  <si>
    <t>Panevėžio prekybos, pramonės ir amatų rūmai</t>
  </si>
  <si>
    <t>Higienos prekių tiekimas</t>
  </si>
  <si>
    <t>UAB "Rankšluostukas"</t>
  </si>
  <si>
    <t>Kilimai</t>
  </si>
  <si>
    <t>Užuolaidų pasiuvimas ir karnizų pagaminimas</t>
  </si>
  <si>
    <t>UAB "Užuolaidų studija"</t>
  </si>
  <si>
    <t>"Flamenko ir sutartinių jungtuvės" atlikėjo paslaugos - šokėja</t>
  </si>
  <si>
    <t>Yamuna Henriques</t>
  </si>
  <si>
    <t>"Flamenko ir sutartinių jungtuvės" atlikėjo paslaugos - šokėjas</t>
  </si>
  <si>
    <t>Gabriel Aragu Gonzales</t>
  </si>
  <si>
    <t>"Flamenko ir sutartinių jungtuvės" atlikėjo paslaugos - gitaristas</t>
  </si>
  <si>
    <t>Javier Isidro Gomez Garzon</t>
  </si>
  <si>
    <t>"Flamenko ir sutartinių jungtuvės" atlikėjo paslaugos - dainininkas</t>
  </si>
  <si>
    <t>Vicente Gelo</t>
  </si>
  <si>
    <t>Lauko prožektorius</t>
  </si>
  <si>
    <t>Domenų menugama.lt/.eu/.com naudojimas</t>
  </si>
  <si>
    <t>UAB "Interneto vizija"</t>
  </si>
  <si>
    <t>(1 domenas 30 Lt+PVM)</t>
  </si>
  <si>
    <t>Kūrybinės dirbtuvės - edukacija su Aušra Haglund</t>
  </si>
  <si>
    <t>A. Žvirblienė</t>
  </si>
  <si>
    <t>VšĮ "Pareto dėsnis"</t>
  </si>
  <si>
    <t>Telefonai ir mobilaus ryšio paslaugos</t>
  </si>
  <si>
    <t>Kaina bendra 3 abonentams per 24 mėn.</t>
  </si>
  <si>
    <t>UAB "Omnitel"</t>
  </si>
  <si>
    <t>Apgyvendinimo paslaugos madų šou dalyviams</t>
  </si>
  <si>
    <t>UAB "Anšilas"</t>
  </si>
  <si>
    <t>Maitinimo paslaugos (užkandžiai renginiui)</t>
  </si>
  <si>
    <t>Gėlės madų šou renginiui</t>
  </si>
  <si>
    <t>Leidimas prekiauti Kalėdinėje mugėje Vilniaus rotušėje</t>
  </si>
  <si>
    <t>Bilietai į amatų mugę</t>
  </si>
  <si>
    <t>VšĮ "Naujas miesto veidas"</t>
  </si>
  <si>
    <t>Svetainės talpinimas serveryje</t>
  </si>
  <si>
    <t>6 mėn.</t>
  </si>
  <si>
    <t>Projekto lėšos, renginys nukeltas į 2015 m.</t>
  </si>
  <si>
    <t>Dalyvių maitinimo paslaugos renginiui "Flamenko ir sutartinių jungtuvės"</t>
  </si>
  <si>
    <t>Renginio įgarsinimo paslaugos ("Flamenko ir sutartinių jungtuvės")</t>
  </si>
  <si>
    <t>V. Vilutis</t>
  </si>
  <si>
    <t>Renginio apšvietimo paslaugos ("Flamenko ir sutartinių jungtuvės")</t>
  </si>
  <si>
    <t>V. Bagdzevičius</t>
  </si>
  <si>
    <t>VšĮ "Degančios idėjos"</t>
  </si>
  <si>
    <t>Dulkių siurblys su plovimo funkcija</t>
  </si>
  <si>
    <t>www.irankiai.lt</t>
  </si>
  <si>
    <t>Gėlės Kalėdiniam AMI papuošimui</t>
  </si>
  <si>
    <t>Gesintuvų patikra</t>
  </si>
  <si>
    <t>VšĮ "Priešgaisrinių paslaugų centras"</t>
  </si>
  <si>
    <t>Kasos aparatas</t>
  </si>
  <si>
    <t>V. Misiūno firma "Ankasta"</t>
  </si>
  <si>
    <t>Renginio programos ir informacijos apie renginį parengimo paslaugos ("Flamenko ir sutartinių jungtuvės")</t>
  </si>
  <si>
    <t>Renginio koncerto parengimo, scenarijaus sukūrimo paslaugos ("Flamenko ir sutartinių jungtuvės")</t>
  </si>
  <si>
    <t>Kaina per 24 mėn.</t>
  </si>
  <si>
    <t>Strateginio planavimo paslaugos</t>
  </si>
  <si>
    <t>UAB "Kazimiero simonavičiaus universitetas"</t>
  </si>
  <si>
    <t>Planuojama per metus</t>
  </si>
  <si>
    <t>Kaina už 48 val.</t>
  </si>
  <si>
    <t>Planuojama metinė vertė. Apklausa sutarčiai sudaryti</t>
  </si>
  <si>
    <t>ES lėšos</t>
  </si>
  <si>
    <t>Planuojama per metus (240 kub. m.)</t>
  </si>
  <si>
    <t>Kaina planuojama per metus (už 12 kub.m. ).</t>
  </si>
  <si>
    <t>2014-01-07, Nr.45/2014-649</t>
  </si>
  <si>
    <t>2014-01-30, Nr. 140130/01</t>
  </si>
  <si>
    <t>2014-02-06, Nr.8159</t>
  </si>
  <si>
    <t>2014-02-06, Nr.1275</t>
  </si>
  <si>
    <t>2014-02-11, Nr.9/147</t>
  </si>
  <si>
    <t>2014-02-15, Nr.310-031417</t>
  </si>
  <si>
    <t>2014-03-03, Nr.20140303</t>
  </si>
  <si>
    <t>2014-03-04, Nr. 20140304</t>
  </si>
  <si>
    <t>2014-04-10, Nr.20140410/05</t>
  </si>
  <si>
    <t>2014-04-10, Nr.20140410/03</t>
  </si>
  <si>
    <t>2014-04-10, Nr.20140410/04</t>
  </si>
  <si>
    <t>2014-04-10, Nr. 20140410/02</t>
  </si>
  <si>
    <t>2014-03-19, Nr.2014/03/19</t>
  </si>
  <si>
    <t>2014-04-07, Nr.20140407</t>
  </si>
  <si>
    <t>2014-04-10, Nr. 20140410</t>
  </si>
  <si>
    <t>2014-05-20, Nr. 14-MP035</t>
  </si>
  <si>
    <t>Apklausa sutarčiai sudaryti (kaina už nuomą 1 kartui - 1 dienai)</t>
  </si>
  <si>
    <t>2014-06-17, Nr. S-14-26</t>
  </si>
  <si>
    <t>2014-07-01, Nr.IN 14/05</t>
  </si>
  <si>
    <t>Koncerto organizavimo paslaugos. J. Didžiulio projektas "REANIMACIJA". Atlikėjas sutiko atlikti koncertinę programą be honoraro.</t>
  </si>
  <si>
    <t>2014-07-18, Nr. UTT-14-054</t>
  </si>
  <si>
    <t>2014-09-05, Nr.20140915</t>
  </si>
  <si>
    <t>2014-10-15, Nr. 20141015</t>
  </si>
  <si>
    <t>2014-10-20, Nr. 139</t>
  </si>
  <si>
    <t>2014-11-12, No.20141212/2</t>
  </si>
  <si>
    <t>2014-11-12, No.20141212/1</t>
  </si>
  <si>
    <t>2014-11-12, No.20141212/3</t>
  </si>
  <si>
    <t>2014-11-12, No.20141212/4</t>
  </si>
  <si>
    <t>2014-11-03, Nr.20141103</t>
  </si>
  <si>
    <t>2014-10-20, Nr.20141020</t>
  </si>
  <si>
    <t>B. Bublytė</t>
  </si>
  <si>
    <t>2014-12-22, Nr.20141222</t>
  </si>
  <si>
    <t>2014 m. vykdomų mažos vertės pirkimų suvestinė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</si>
</sst>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;@"/>
  </numFmts>
  <fonts count="7" x14ac:knownFonts="1">
    <font>
      <sz val="11"/>
      <color theme="1"/>
      <name val="Calibri"/>
      <family val="2"/>
      <charset val="186"/>
      <scheme val="minor"/>
    </font>
    <font>
      <b/>
      <sz val="10"/>
      <name val="Arial"/>
      <family val="2"/>
      <charset val="186"/>
    </font>
    <font>
      <sz val="11"/>
      <color theme="1"/>
      <name val="Calibri"/>
      <family val="2"/>
      <charset val="186"/>
    </font>
    <font>
      <b/>
      <sz val="10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sz val="10"/>
      <name val="Calibri"/>
      <family val="2"/>
      <charset val="186"/>
      <scheme val="minor"/>
    </font>
    <font>
      <sz val="1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3" fillId="0" borderId="1" xfId="0" applyFont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0" fillId="0" borderId="0" xfId="0" applyFill="1" applyAlignment="1">
      <alignment wrapText="1"/>
    </xf>
    <xf numFmtId="0" fontId="0" fillId="0" borderId="0" xfId="0" applyFill="1"/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center"/>
    </xf>
    <xf numFmtId="164" fontId="0" fillId="0" borderId="1" xfId="0" applyNumberFormat="1" applyFont="1" applyFill="1" applyBorder="1" applyAlignment="1">
      <alignment wrapText="1"/>
    </xf>
    <xf numFmtId="164" fontId="0" fillId="0" borderId="0" xfId="0" applyNumberFormat="1"/>
    <xf numFmtId="2" fontId="0" fillId="0" borderId="1" xfId="0" applyNumberFormat="1" applyFont="1" applyFill="1" applyBorder="1" applyAlignment="1">
      <alignment wrapText="1"/>
    </xf>
    <xf numFmtId="2" fontId="0" fillId="0" borderId="1" xfId="0" applyNumberFormat="1" applyFill="1" applyBorder="1"/>
    <xf numFmtId="0" fontId="0" fillId="0" borderId="2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14" fontId="2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wrapText="1"/>
    </xf>
    <xf numFmtId="14" fontId="2" fillId="0" borderId="1" xfId="0" applyNumberFormat="1" applyFont="1" applyBorder="1" applyAlignment="1">
      <alignment horizontal="center"/>
    </xf>
    <xf numFmtId="0" fontId="4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horizontal="center" wrapText="1"/>
    </xf>
    <xf numFmtId="14" fontId="0" fillId="0" borderId="1" xfId="0" applyNumberFormat="1" applyFont="1" applyFill="1" applyBorder="1" applyAlignment="1">
      <alignment horizontal="center" wrapText="1"/>
    </xf>
    <xf numFmtId="0" fontId="1" fillId="0" borderId="0" xfId="0" applyFont="1" applyFill="1" applyAlignment="1">
      <alignment horizontal="center"/>
    </xf>
    <xf numFmtId="0" fontId="3" fillId="0" borderId="1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2" fontId="5" fillId="0" borderId="0" xfId="0" applyNumberFormat="1" applyFont="1" applyFill="1" applyBorder="1" applyAlignment="1">
      <alignment horizont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160"/>
  <sheetViews>
    <sheetView tabSelected="1" zoomScale="85" zoomScaleNormal="85" workbookViewId="0">
      <selection activeCell="B3" sqref="B3"/>
    </sheetView>
  </sheetViews>
  <sheetFormatPr defaultRowHeight="15" x14ac:dyDescent="0.25"/>
  <cols>
    <col min="2" max="2" width="10.5703125" bestFit="1" customWidth="1"/>
    <col min="3" max="3" width="37.85546875" style="1" customWidth="1"/>
    <col min="4" max="4" width="17.140625" customWidth="1"/>
    <col min="5" max="5" width="11.5703125" style="16" customWidth="1"/>
    <col min="6" max="6" width="19.85546875" bestFit="1" customWidth="1"/>
    <col min="7" max="7" width="19" style="1" customWidth="1"/>
    <col min="8" max="8" width="9.140625" style="12"/>
    <col min="9" max="9" width="12.7109375" customWidth="1"/>
    <col min="10" max="10" width="18.28515625" customWidth="1"/>
    <col min="13" max="13" width="16.7109375" customWidth="1"/>
    <col min="15" max="15" width="23.42578125" customWidth="1"/>
  </cols>
  <sheetData>
    <row r="2" spans="1:17" x14ac:dyDescent="0.25">
      <c r="A2" s="13" t="s">
        <v>264</v>
      </c>
      <c r="B2" s="2"/>
      <c r="C2" s="3"/>
      <c r="D2" s="2"/>
      <c r="E2" s="14"/>
      <c r="F2" s="2"/>
      <c r="G2" s="3"/>
      <c r="H2" s="27"/>
      <c r="I2" s="2"/>
      <c r="J2" s="2"/>
      <c r="K2" s="2"/>
      <c r="M2" s="30"/>
      <c r="N2" s="30"/>
      <c r="O2" s="30"/>
      <c r="P2" s="30"/>
      <c r="Q2" s="30"/>
    </row>
    <row r="3" spans="1:17" s="1" customFormat="1" ht="45" customHeight="1" x14ac:dyDescent="0.25">
      <c r="A3" s="4" t="s">
        <v>0</v>
      </c>
      <c r="B3" s="4" t="s">
        <v>1</v>
      </c>
      <c r="C3" s="4" t="s">
        <v>2</v>
      </c>
      <c r="D3" s="4" t="s">
        <v>3</v>
      </c>
      <c r="E3" s="22" t="s">
        <v>4</v>
      </c>
      <c r="F3" s="4" t="s">
        <v>8</v>
      </c>
      <c r="G3" s="4" t="s">
        <v>5</v>
      </c>
      <c r="H3" s="28" t="s">
        <v>18</v>
      </c>
      <c r="I3" s="4" t="s">
        <v>6</v>
      </c>
      <c r="J3" s="4" t="s">
        <v>7</v>
      </c>
      <c r="M3" s="29"/>
    </row>
    <row r="4" spans="1:17" s="1" customFormat="1" ht="63" customHeight="1" x14ac:dyDescent="0.25">
      <c r="A4" s="5">
        <v>1</v>
      </c>
      <c r="B4" s="10" t="s">
        <v>15</v>
      </c>
      <c r="C4" s="9" t="s">
        <v>19</v>
      </c>
      <c r="D4" s="10" t="s">
        <v>11</v>
      </c>
      <c r="E4" s="15">
        <v>41646</v>
      </c>
      <c r="F4" s="10" t="s">
        <v>20</v>
      </c>
      <c r="G4" s="9" t="s">
        <v>21</v>
      </c>
      <c r="H4" s="10">
        <v>3000</v>
      </c>
      <c r="I4" s="25" t="s">
        <v>232</v>
      </c>
      <c r="J4" s="10" t="s">
        <v>226</v>
      </c>
      <c r="M4" s="29"/>
    </row>
    <row r="5" spans="1:17" s="1" customFormat="1" ht="60.75" customHeight="1" x14ac:dyDescent="0.25">
      <c r="A5" s="5">
        <v>2</v>
      </c>
      <c r="B5" s="10" t="s">
        <v>15</v>
      </c>
      <c r="C5" s="9" t="s">
        <v>23</v>
      </c>
      <c r="D5" s="10" t="s">
        <v>11</v>
      </c>
      <c r="E5" s="15">
        <v>41653</v>
      </c>
      <c r="F5" s="10" t="s">
        <v>24</v>
      </c>
      <c r="G5" s="9" t="s">
        <v>21</v>
      </c>
      <c r="H5" s="17">
        <v>995.6</v>
      </c>
      <c r="I5" s="25" t="s">
        <v>14</v>
      </c>
      <c r="J5" s="10"/>
      <c r="M5" s="29"/>
    </row>
    <row r="6" spans="1:17" s="1" customFormat="1" ht="60" customHeight="1" x14ac:dyDescent="0.25">
      <c r="A6" s="5">
        <v>3</v>
      </c>
      <c r="B6" s="10" t="s">
        <v>15</v>
      </c>
      <c r="C6" s="9" t="s">
        <v>25</v>
      </c>
      <c r="D6" s="10" t="s">
        <v>11</v>
      </c>
      <c r="E6" s="15">
        <v>41657</v>
      </c>
      <c r="F6" s="10" t="s">
        <v>26</v>
      </c>
      <c r="G6" s="9" t="s">
        <v>21</v>
      </c>
      <c r="H6" s="17">
        <v>54</v>
      </c>
      <c r="I6" s="25" t="s">
        <v>14</v>
      </c>
      <c r="J6" s="10"/>
      <c r="M6" s="29"/>
    </row>
    <row r="7" spans="1:17" s="1" customFormat="1" ht="45" x14ac:dyDescent="0.25">
      <c r="A7" s="5">
        <v>4</v>
      </c>
      <c r="B7" s="10" t="s">
        <v>9</v>
      </c>
      <c r="C7" s="9" t="s">
        <v>27</v>
      </c>
      <c r="D7" s="10" t="s">
        <v>28</v>
      </c>
      <c r="E7" s="15">
        <v>41667</v>
      </c>
      <c r="F7" s="10" t="s">
        <v>29</v>
      </c>
      <c r="G7" s="9" t="s">
        <v>17</v>
      </c>
      <c r="H7" s="17">
        <v>14000</v>
      </c>
      <c r="I7" s="25" t="s">
        <v>233</v>
      </c>
      <c r="J7" s="10" t="s">
        <v>229</v>
      </c>
      <c r="M7" s="29"/>
    </row>
    <row r="8" spans="1:17" s="1" customFormat="1" ht="62.25" customHeight="1" x14ac:dyDescent="0.25">
      <c r="A8" s="5">
        <v>5</v>
      </c>
      <c r="B8" s="10" t="s">
        <v>9</v>
      </c>
      <c r="C8" s="9" t="s">
        <v>10</v>
      </c>
      <c r="D8" s="10" t="s">
        <v>11</v>
      </c>
      <c r="E8" s="15">
        <v>41669</v>
      </c>
      <c r="F8" s="9" t="s">
        <v>30</v>
      </c>
      <c r="G8" s="9" t="s">
        <v>12</v>
      </c>
      <c r="H8" s="17">
        <v>10.91</v>
      </c>
      <c r="I8" s="25" t="s">
        <v>14</v>
      </c>
      <c r="J8" s="10"/>
      <c r="M8" s="29"/>
    </row>
    <row r="9" spans="1:17" s="1" customFormat="1" ht="62.25" customHeight="1" x14ac:dyDescent="0.25">
      <c r="A9" s="5">
        <v>6</v>
      </c>
      <c r="B9" s="10" t="s">
        <v>9</v>
      </c>
      <c r="C9" s="9" t="s">
        <v>31</v>
      </c>
      <c r="D9" s="10" t="s">
        <v>11</v>
      </c>
      <c r="E9" s="15">
        <v>41669</v>
      </c>
      <c r="F9" s="9" t="s">
        <v>32</v>
      </c>
      <c r="G9" s="9" t="s">
        <v>12</v>
      </c>
      <c r="H9" s="17">
        <v>313.77999999999997</v>
      </c>
      <c r="I9" s="25" t="s">
        <v>14</v>
      </c>
      <c r="J9" s="10"/>
      <c r="M9" s="29"/>
    </row>
    <row r="10" spans="1:17" s="1" customFormat="1" ht="58.5" customHeight="1" x14ac:dyDescent="0.25">
      <c r="A10" s="5">
        <v>7</v>
      </c>
      <c r="B10" s="10" t="s">
        <v>9</v>
      </c>
      <c r="C10" s="9" t="s">
        <v>10</v>
      </c>
      <c r="D10" s="8" t="s">
        <v>11</v>
      </c>
      <c r="E10" s="15">
        <v>41669</v>
      </c>
      <c r="F10" s="9" t="s">
        <v>32</v>
      </c>
      <c r="G10" s="9" t="s">
        <v>12</v>
      </c>
      <c r="H10" s="17">
        <v>154.33000000000001</v>
      </c>
      <c r="I10" s="25" t="s">
        <v>14</v>
      </c>
      <c r="J10" s="10"/>
      <c r="M10" s="29"/>
    </row>
    <row r="11" spans="1:17" s="11" customFormat="1" ht="58.5" customHeight="1" x14ac:dyDescent="0.25">
      <c r="A11" s="5">
        <v>8</v>
      </c>
      <c r="B11" s="8" t="s">
        <v>15</v>
      </c>
      <c r="C11" s="9" t="s">
        <v>33</v>
      </c>
      <c r="D11" s="8" t="s">
        <v>11</v>
      </c>
      <c r="E11" s="15">
        <v>41673</v>
      </c>
      <c r="F11" s="9" t="s">
        <v>34</v>
      </c>
      <c r="G11" s="9" t="s">
        <v>12</v>
      </c>
      <c r="H11" s="18">
        <f>19.9*24</f>
        <v>477.59999999999997</v>
      </c>
      <c r="I11" s="25" t="s">
        <v>234</v>
      </c>
      <c r="J11" s="10" t="s">
        <v>223</v>
      </c>
    </row>
    <row r="12" spans="1:17" ht="61.5" customHeight="1" x14ac:dyDescent="0.25">
      <c r="A12" s="5">
        <v>9</v>
      </c>
      <c r="B12" s="8" t="s">
        <v>15</v>
      </c>
      <c r="C12" s="9" t="s">
        <v>35</v>
      </c>
      <c r="D12" s="8" t="s">
        <v>11</v>
      </c>
      <c r="E12" s="15">
        <v>41674</v>
      </c>
      <c r="F12" s="9" t="s">
        <v>36</v>
      </c>
      <c r="G12" s="9" t="s">
        <v>12</v>
      </c>
      <c r="H12" s="18">
        <v>770.4</v>
      </c>
      <c r="I12" s="25" t="s">
        <v>14</v>
      </c>
      <c r="J12" s="8"/>
      <c r="K12" s="12"/>
    </row>
    <row r="13" spans="1:17" ht="45" x14ac:dyDescent="0.25">
      <c r="A13" s="5">
        <v>10</v>
      </c>
      <c r="B13" s="8" t="s">
        <v>15</v>
      </c>
      <c r="C13" s="9" t="s">
        <v>22</v>
      </c>
      <c r="D13" s="5" t="s">
        <v>11</v>
      </c>
      <c r="E13" s="15">
        <v>41675</v>
      </c>
      <c r="F13" s="10" t="s">
        <v>24</v>
      </c>
      <c r="G13" s="6" t="s">
        <v>21</v>
      </c>
      <c r="H13" s="18">
        <v>382.08</v>
      </c>
      <c r="I13" s="25" t="s">
        <v>14</v>
      </c>
      <c r="J13" s="5"/>
    </row>
    <row r="14" spans="1:17" ht="45" x14ac:dyDescent="0.25">
      <c r="A14" s="5">
        <v>11</v>
      </c>
      <c r="B14" s="8" t="s">
        <v>15</v>
      </c>
      <c r="C14" s="9" t="s">
        <v>37</v>
      </c>
      <c r="D14" s="8" t="s">
        <v>11</v>
      </c>
      <c r="E14" s="15">
        <v>41676</v>
      </c>
      <c r="F14" s="9" t="s">
        <v>38</v>
      </c>
      <c r="G14" s="9" t="s">
        <v>17</v>
      </c>
      <c r="H14" s="18">
        <v>3800</v>
      </c>
      <c r="I14" s="25" t="s">
        <v>235</v>
      </c>
      <c r="J14" s="10" t="s">
        <v>230</v>
      </c>
      <c r="K14" s="12"/>
      <c r="L14" s="12"/>
    </row>
    <row r="15" spans="1:17" ht="45" x14ac:dyDescent="0.25">
      <c r="A15" s="5">
        <v>12</v>
      </c>
      <c r="B15" s="8" t="s">
        <v>15</v>
      </c>
      <c r="C15" s="9" t="s">
        <v>39</v>
      </c>
      <c r="D15" s="8" t="s">
        <v>11</v>
      </c>
      <c r="E15" s="15">
        <v>41681</v>
      </c>
      <c r="F15" s="9" t="s">
        <v>40</v>
      </c>
      <c r="G15" s="9" t="s">
        <v>17</v>
      </c>
      <c r="H15" s="18">
        <f>12*67.21</f>
        <v>806.52</v>
      </c>
      <c r="I15" s="25" t="s">
        <v>236</v>
      </c>
      <c r="J15" s="10" t="s">
        <v>231</v>
      </c>
      <c r="K15" s="12"/>
      <c r="L15" s="12"/>
    </row>
    <row r="16" spans="1:17" ht="45" x14ac:dyDescent="0.25">
      <c r="A16" s="5">
        <v>13</v>
      </c>
      <c r="B16" s="5" t="s">
        <v>15</v>
      </c>
      <c r="C16" s="6" t="s">
        <v>41</v>
      </c>
      <c r="D16" s="5" t="s">
        <v>11</v>
      </c>
      <c r="E16" s="15">
        <v>41683</v>
      </c>
      <c r="F16" s="6" t="s">
        <v>42</v>
      </c>
      <c r="G16" s="9" t="s">
        <v>17</v>
      </c>
      <c r="H16" s="18">
        <v>4420</v>
      </c>
      <c r="I16" s="25" t="s">
        <v>237</v>
      </c>
      <c r="J16" s="5"/>
    </row>
    <row r="17" spans="1:10" ht="60" x14ac:dyDescent="0.25">
      <c r="A17" s="5">
        <v>14</v>
      </c>
      <c r="B17" s="5" t="s">
        <v>15</v>
      </c>
      <c r="C17" s="6" t="s">
        <v>43</v>
      </c>
      <c r="D17" s="5" t="s">
        <v>11</v>
      </c>
      <c r="E17" s="15">
        <v>41696</v>
      </c>
      <c r="F17" s="6" t="s">
        <v>44</v>
      </c>
      <c r="G17" s="6" t="s">
        <v>12</v>
      </c>
      <c r="H17" s="18">
        <f>363*12</f>
        <v>4356</v>
      </c>
      <c r="I17" s="25" t="s">
        <v>238</v>
      </c>
      <c r="J17" s="5" t="s">
        <v>45</v>
      </c>
    </row>
    <row r="18" spans="1:10" ht="60" x14ac:dyDescent="0.25">
      <c r="A18" s="5">
        <v>15</v>
      </c>
      <c r="B18" s="5" t="s">
        <v>15</v>
      </c>
      <c r="C18" s="6" t="s">
        <v>46</v>
      </c>
      <c r="D18" s="5" t="s">
        <v>11</v>
      </c>
      <c r="E18" s="15">
        <v>41701</v>
      </c>
      <c r="F18" s="6" t="s">
        <v>47</v>
      </c>
      <c r="G18" s="6" t="s">
        <v>12</v>
      </c>
      <c r="H18" s="18">
        <v>390</v>
      </c>
      <c r="I18" s="25" t="s">
        <v>239</v>
      </c>
      <c r="J18" s="5"/>
    </row>
    <row r="19" spans="1:10" ht="45" x14ac:dyDescent="0.25">
      <c r="A19" s="5">
        <v>16</v>
      </c>
      <c r="B19" s="5" t="s">
        <v>9</v>
      </c>
      <c r="C19" s="6" t="s">
        <v>48</v>
      </c>
      <c r="D19" s="5" t="s">
        <v>11</v>
      </c>
      <c r="E19" s="15">
        <v>41702</v>
      </c>
      <c r="F19" s="6" t="s">
        <v>49</v>
      </c>
      <c r="G19" s="9" t="s">
        <v>17</v>
      </c>
      <c r="H19" s="18">
        <v>158.09</v>
      </c>
      <c r="I19" s="25" t="s">
        <v>14</v>
      </c>
      <c r="J19" s="5"/>
    </row>
    <row r="20" spans="1:10" ht="45" x14ac:dyDescent="0.25">
      <c r="A20" s="5">
        <v>17</v>
      </c>
      <c r="B20" s="5" t="s">
        <v>9</v>
      </c>
      <c r="C20" s="6" t="s">
        <v>50</v>
      </c>
      <c r="D20" s="5" t="s">
        <v>11</v>
      </c>
      <c r="E20" s="15">
        <v>41702</v>
      </c>
      <c r="F20" s="6" t="s">
        <v>51</v>
      </c>
      <c r="G20" s="6" t="s">
        <v>21</v>
      </c>
      <c r="H20" s="18">
        <v>242</v>
      </c>
      <c r="I20" s="25" t="s">
        <v>14</v>
      </c>
      <c r="J20" s="5"/>
    </row>
    <row r="21" spans="1:10" ht="45" x14ac:dyDescent="0.25">
      <c r="A21" s="5">
        <v>18</v>
      </c>
      <c r="B21" s="5" t="s">
        <v>15</v>
      </c>
      <c r="C21" s="6" t="s">
        <v>52</v>
      </c>
      <c r="D21" s="5" t="s">
        <v>11</v>
      </c>
      <c r="E21" s="15">
        <v>41705</v>
      </c>
      <c r="F21" s="6" t="s">
        <v>53</v>
      </c>
      <c r="G21" s="6" t="s">
        <v>21</v>
      </c>
      <c r="H21" s="18">
        <v>500</v>
      </c>
      <c r="I21" s="25" t="s">
        <v>240</v>
      </c>
      <c r="J21" s="5"/>
    </row>
    <row r="22" spans="1:10" ht="61.5" customHeight="1" x14ac:dyDescent="0.25">
      <c r="A22" s="5">
        <v>19</v>
      </c>
      <c r="B22" s="5" t="s">
        <v>15</v>
      </c>
      <c r="C22" s="6" t="s">
        <v>52</v>
      </c>
      <c r="D22" s="5" t="s">
        <v>11</v>
      </c>
      <c r="E22" s="15">
        <v>41705</v>
      </c>
      <c r="F22" s="6" t="s">
        <v>54</v>
      </c>
      <c r="G22" s="6" t="s">
        <v>21</v>
      </c>
      <c r="H22" s="18">
        <v>300</v>
      </c>
      <c r="I22" s="25" t="s">
        <v>241</v>
      </c>
      <c r="J22" s="5"/>
    </row>
    <row r="23" spans="1:10" ht="61.5" customHeight="1" x14ac:dyDescent="0.25">
      <c r="A23" s="5">
        <v>20</v>
      </c>
      <c r="B23" s="8" t="s">
        <v>15</v>
      </c>
      <c r="C23" s="6" t="s">
        <v>55</v>
      </c>
      <c r="D23" s="5" t="s">
        <v>11</v>
      </c>
      <c r="E23" s="15">
        <v>41705</v>
      </c>
      <c r="F23" s="6" t="s">
        <v>56</v>
      </c>
      <c r="G23" s="6" t="s">
        <v>21</v>
      </c>
      <c r="H23" s="18">
        <v>1200</v>
      </c>
      <c r="I23" s="25" t="s">
        <v>242</v>
      </c>
      <c r="J23" s="5"/>
    </row>
    <row r="24" spans="1:10" s="12" customFormat="1" ht="60" x14ac:dyDescent="0.25">
      <c r="A24" s="5">
        <v>21</v>
      </c>
      <c r="B24" s="5" t="s">
        <v>9</v>
      </c>
      <c r="C24" s="9" t="s">
        <v>10</v>
      </c>
      <c r="D24" s="8" t="s">
        <v>11</v>
      </c>
      <c r="E24" s="15">
        <v>41710</v>
      </c>
      <c r="F24" s="10" t="s">
        <v>16</v>
      </c>
      <c r="G24" s="6" t="s">
        <v>12</v>
      </c>
      <c r="H24" s="17">
        <v>141.18</v>
      </c>
      <c r="I24" s="25" t="s">
        <v>14</v>
      </c>
      <c r="J24" s="10"/>
    </row>
    <row r="25" spans="1:10" s="12" customFormat="1" ht="45" x14ac:dyDescent="0.25">
      <c r="A25" s="5">
        <v>22</v>
      </c>
      <c r="B25" s="7" t="s">
        <v>15</v>
      </c>
      <c r="C25" s="6" t="s">
        <v>57</v>
      </c>
      <c r="D25" s="5" t="s">
        <v>11</v>
      </c>
      <c r="E25" s="15">
        <v>41710</v>
      </c>
      <c r="F25" s="7" t="s">
        <v>58</v>
      </c>
      <c r="G25" s="6" t="s">
        <v>21</v>
      </c>
      <c r="H25" s="17">
        <v>2700</v>
      </c>
      <c r="I25" s="25" t="s">
        <v>243</v>
      </c>
      <c r="J25" s="10"/>
    </row>
    <row r="26" spans="1:10" ht="45" x14ac:dyDescent="0.25">
      <c r="A26" s="5">
        <v>23</v>
      </c>
      <c r="B26" s="5" t="s">
        <v>9</v>
      </c>
      <c r="C26" s="6" t="s">
        <v>59</v>
      </c>
      <c r="D26" s="5" t="s">
        <v>11</v>
      </c>
      <c r="E26" s="15">
        <v>41710</v>
      </c>
      <c r="F26" s="6" t="s">
        <v>60</v>
      </c>
      <c r="G26" s="6" t="s">
        <v>21</v>
      </c>
      <c r="H26" s="18">
        <v>500</v>
      </c>
      <c r="I26" s="25" t="s">
        <v>14</v>
      </c>
      <c r="J26" s="5"/>
    </row>
    <row r="27" spans="1:10" ht="45" x14ac:dyDescent="0.25">
      <c r="A27" s="5">
        <v>24</v>
      </c>
      <c r="B27" s="5" t="s">
        <v>9</v>
      </c>
      <c r="C27" s="6" t="s">
        <v>62</v>
      </c>
      <c r="D27" s="5" t="s">
        <v>11</v>
      </c>
      <c r="E27" s="15">
        <v>41716</v>
      </c>
      <c r="F27" s="5" t="s">
        <v>61</v>
      </c>
      <c r="G27" s="6" t="s">
        <v>21</v>
      </c>
      <c r="H27" s="18">
        <v>7111.2</v>
      </c>
      <c r="I27" s="25" t="s">
        <v>14</v>
      </c>
      <c r="J27" s="5"/>
    </row>
    <row r="28" spans="1:10" ht="45" x14ac:dyDescent="0.25">
      <c r="A28" s="5">
        <v>25</v>
      </c>
      <c r="B28" s="7" t="s">
        <v>15</v>
      </c>
      <c r="C28" s="6" t="s">
        <v>178</v>
      </c>
      <c r="D28" s="5" t="s">
        <v>28</v>
      </c>
      <c r="E28" s="15">
        <v>41717</v>
      </c>
      <c r="F28" s="6" t="s">
        <v>179</v>
      </c>
      <c r="G28" s="6" t="s">
        <v>21</v>
      </c>
      <c r="H28" s="18">
        <v>23200</v>
      </c>
      <c r="I28" s="25" t="s">
        <v>244</v>
      </c>
      <c r="J28" s="5"/>
    </row>
    <row r="29" spans="1:10" ht="45" x14ac:dyDescent="0.25">
      <c r="A29" s="5">
        <v>26</v>
      </c>
      <c r="B29" s="5" t="s">
        <v>9</v>
      </c>
      <c r="C29" s="6" t="s">
        <v>48</v>
      </c>
      <c r="D29" s="5" t="s">
        <v>11</v>
      </c>
      <c r="E29" s="15">
        <v>41718</v>
      </c>
      <c r="F29" s="6" t="s">
        <v>49</v>
      </c>
      <c r="G29" s="9" t="s">
        <v>17</v>
      </c>
      <c r="H29" s="18">
        <v>202.31</v>
      </c>
      <c r="I29" s="25" t="s">
        <v>14</v>
      </c>
      <c r="J29" s="5"/>
    </row>
    <row r="30" spans="1:10" ht="45" x14ac:dyDescent="0.25">
      <c r="A30" s="5">
        <v>27</v>
      </c>
      <c r="B30" s="8" t="s">
        <v>15</v>
      </c>
      <c r="C30" s="9" t="s">
        <v>22</v>
      </c>
      <c r="D30" s="5" t="s">
        <v>11</v>
      </c>
      <c r="E30" s="15">
        <v>41724</v>
      </c>
      <c r="F30" s="10" t="s">
        <v>24</v>
      </c>
      <c r="G30" s="6" t="s">
        <v>21</v>
      </c>
      <c r="H30" s="18">
        <v>31</v>
      </c>
      <c r="I30" s="25" t="s">
        <v>14</v>
      </c>
      <c r="J30" s="5"/>
    </row>
    <row r="31" spans="1:10" ht="45" x14ac:dyDescent="0.25">
      <c r="A31" s="5">
        <v>28</v>
      </c>
      <c r="B31" s="8" t="s">
        <v>15</v>
      </c>
      <c r="C31" s="6" t="s">
        <v>63</v>
      </c>
      <c r="D31" s="5" t="s">
        <v>11</v>
      </c>
      <c r="E31" s="15">
        <v>41724</v>
      </c>
      <c r="F31" s="10" t="s">
        <v>64</v>
      </c>
      <c r="G31" s="6" t="s">
        <v>21</v>
      </c>
      <c r="H31" s="18">
        <v>671.55</v>
      </c>
      <c r="I31" s="25" t="s">
        <v>14</v>
      </c>
      <c r="J31" s="5"/>
    </row>
    <row r="32" spans="1:10" ht="45" x14ac:dyDescent="0.25">
      <c r="A32" s="5">
        <v>29</v>
      </c>
      <c r="B32" s="5" t="s">
        <v>9</v>
      </c>
      <c r="C32" s="6" t="s">
        <v>65</v>
      </c>
      <c r="D32" s="5" t="s">
        <v>11</v>
      </c>
      <c r="E32" s="15">
        <v>41725</v>
      </c>
      <c r="F32" s="5" t="s">
        <v>66</v>
      </c>
      <c r="G32" s="6" t="s">
        <v>21</v>
      </c>
      <c r="H32" s="18">
        <v>200</v>
      </c>
      <c r="I32" s="25" t="s">
        <v>14</v>
      </c>
      <c r="J32" s="5"/>
    </row>
    <row r="33" spans="1:17" ht="45" x14ac:dyDescent="0.25">
      <c r="A33" s="5">
        <v>30</v>
      </c>
      <c r="B33" s="5" t="s">
        <v>9</v>
      </c>
      <c r="C33" s="6" t="s">
        <v>69</v>
      </c>
      <c r="D33" s="5" t="s">
        <v>11</v>
      </c>
      <c r="E33" s="15">
        <v>41725</v>
      </c>
      <c r="F33" s="5" t="s">
        <v>68</v>
      </c>
      <c r="G33" s="6" t="s">
        <v>21</v>
      </c>
      <c r="H33" s="18">
        <v>1306.96</v>
      </c>
      <c r="I33" s="25" t="s">
        <v>14</v>
      </c>
      <c r="J33" s="8" t="s">
        <v>67</v>
      </c>
      <c r="K33" s="12"/>
      <c r="L33" s="12"/>
      <c r="M33" s="12"/>
      <c r="N33" s="12"/>
    </row>
    <row r="34" spans="1:17" ht="45" x14ac:dyDescent="0.25">
      <c r="A34" s="5">
        <v>31</v>
      </c>
      <c r="B34" s="10" t="s">
        <v>15</v>
      </c>
      <c r="C34" s="9" t="s">
        <v>25</v>
      </c>
      <c r="D34" s="10" t="s">
        <v>11</v>
      </c>
      <c r="E34" s="15">
        <v>41727</v>
      </c>
      <c r="F34" s="10" t="s">
        <v>26</v>
      </c>
      <c r="G34" s="9" t="s">
        <v>21</v>
      </c>
      <c r="H34" s="17">
        <v>72</v>
      </c>
      <c r="I34" s="25" t="s">
        <v>14</v>
      </c>
      <c r="J34" s="5"/>
    </row>
    <row r="35" spans="1:17" ht="60" x14ac:dyDescent="0.25">
      <c r="A35" s="5">
        <v>32</v>
      </c>
      <c r="B35" s="10" t="s">
        <v>15</v>
      </c>
      <c r="C35" s="6" t="s">
        <v>70</v>
      </c>
      <c r="D35" s="5" t="s">
        <v>11</v>
      </c>
      <c r="E35" s="15">
        <v>41731</v>
      </c>
      <c r="F35" s="10" t="s">
        <v>71</v>
      </c>
      <c r="G35" s="6" t="s">
        <v>12</v>
      </c>
      <c r="H35" s="18">
        <v>250</v>
      </c>
      <c r="I35" s="25" t="s">
        <v>14</v>
      </c>
      <c r="J35" s="5"/>
    </row>
    <row r="36" spans="1:17" ht="45" x14ac:dyDescent="0.25">
      <c r="A36" s="5">
        <v>33</v>
      </c>
      <c r="B36" s="10" t="s">
        <v>15</v>
      </c>
      <c r="C36" s="6" t="s">
        <v>72</v>
      </c>
      <c r="D36" s="5" t="s">
        <v>11</v>
      </c>
      <c r="E36" s="15">
        <v>41731</v>
      </c>
      <c r="F36" s="19" t="s">
        <v>73</v>
      </c>
      <c r="G36" s="9" t="s">
        <v>21</v>
      </c>
      <c r="H36" s="18">
        <v>400</v>
      </c>
      <c r="I36" s="25" t="s">
        <v>14</v>
      </c>
      <c r="J36" s="5"/>
    </row>
    <row r="37" spans="1:17" ht="45" x14ac:dyDescent="0.25">
      <c r="A37" s="5">
        <v>34</v>
      </c>
      <c r="B37" s="10" t="s">
        <v>15</v>
      </c>
      <c r="C37" s="6" t="s">
        <v>74</v>
      </c>
      <c r="D37" s="5" t="s">
        <v>11</v>
      </c>
      <c r="E37" s="15">
        <v>41731</v>
      </c>
      <c r="F37" s="5" t="s">
        <v>75</v>
      </c>
      <c r="G37" s="9" t="s">
        <v>21</v>
      </c>
      <c r="H37" s="18">
        <v>570</v>
      </c>
      <c r="I37" s="25" t="s">
        <v>14</v>
      </c>
      <c r="J37" s="5"/>
    </row>
    <row r="38" spans="1:17" ht="45" x14ac:dyDescent="0.25">
      <c r="A38" s="5">
        <v>35</v>
      </c>
      <c r="B38" s="10" t="s">
        <v>15</v>
      </c>
      <c r="C38" s="6" t="s">
        <v>82</v>
      </c>
      <c r="D38" s="5" t="s">
        <v>11</v>
      </c>
      <c r="E38" s="15">
        <v>41731</v>
      </c>
      <c r="F38" s="5" t="s">
        <v>83</v>
      </c>
      <c r="G38" s="9" t="s">
        <v>21</v>
      </c>
      <c r="H38" s="18">
        <v>540</v>
      </c>
      <c r="I38" s="25" t="s">
        <v>14</v>
      </c>
      <c r="J38" s="5"/>
    </row>
    <row r="39" spans="1:17" ht="60" x14ac:dyDescent="0.25">
      <c r="A39" s="5">
        <v>36</v>
      </c>
      <c r="B39" s="10" t="s">
        <v>15</v>
      </c>
      <c r="C39" s="6" t="s">
        <v>76</v>
      </c>
      <c r="D39" s="5" t="s">
        <v>11</v>
      </c>
      <c r="E39" s="15">
        <v>41731</v>
      </c>
      <c r="F39" s="5" t="s">
        <v>77</v>
      </c>
      <c r="G39" s="6" t="s">
        <v>12</v>
      </c>
      <c r="H39" s="18">
        <v>300</v>
      </c>
      <c r="I39" s="25" t="s">
        <v>14</v>
      </c>
      <c r="J39" s="5"/>
    </row>
    <row r="40" spans="1:17" ht="45" x14ac:dyDescent="0.25">
      <c r="A40" s="5">
        <v>37</v>
      </c>
      <c r="B40" s="10" t="s">
        <v>15</v>
      </c>
      <c r="C40" s="6" t="s">
        <v>78</v>
      </c>
      <c r="D40" s="5" t="s">
        <v>11</v>
      </c>
      <c r="E40" s="15">
        <v>41731</v>
      </c>
      <c r="F40" s="5" t="s">
        <v>79</v>
      </c>
      <c r="G40" s="9" t="s">
        <v>21</v>
      </c>
      <c r="H40" s="18">
        <v>1854.72</v>
      </c>
      <c r="I40" s="25" t="s">
        <v>246</v>
      </c>
      <c r="J40" s="8"/>
      <c r="K40" s="12"/>
      <c r="L40" s="12"/>
      <c r="M40" s="12"/>
      <c r="N40" s="12"/>
      <c r="O40" s="12"/>
      <c r="P40" s="12"/>
      <c r="Q40" s="12"/>
    </row>
    <row r="41" spans="1:17" ht="45" x14ac:dyDescent="0.25">
      <c r="A41" s="5">
        <v>38</v>
      </c>
      <c r="B41" s="10" t="s">
        <v>15</v>
      </c>
      <c r="C41" s="6" t="s">
        <v>80</v>
      </c>
      <c r="D41" s="5" t="s">
        <v>11</v>
      </c>
      <c r="E41" s="15">
        <v>41731</v>
      </c>
      <c r="F41" s="5" t="s">
        <v>81</v>
      </c>
      <c r="G41" s="9" t="s">
        <v>21</v>
      </c>
      <c r="H41" s="18">
        <v>352.94</v>
      </c>
      <c r="I41" s="25" t="s">
        <v>245</v>
      </c>
      <c r="J41" s="5"/>
    </row>
    <row r="42" spans="1:17" ht="60" x14ac:dyDescent="0.25">
      <c r="A42" s="5">
        <v>39</v>
      </c>
      <c r="B42" s="10" t="s">
        <v>9</v>
      </c>
      <c r="C42" s="9" t="s">
        <v>31</v>
      </c>
      <c r="D42" s="10" t="s">
        <v>11</v>
      </c>
      <c r="E42" s="15">
        <v>41732</v>
      </c>
      <c r="F42" s="9" t="s">
        <v>16</v>
      </c>
      <c r="G42" s="9" t="s">
        <v>12</v>
      </c>
      <c r="H42" s="18">
        <v>73.569999999999993</v>
      </c>
      <c r="I42" s="25" t="s">
        <v>14</v>
      </c>
      <c r="J42" s="5"/>
    </row>
    <row r="43" spans="1:17" ht="60" x14ac:dyDescent="0.25">
      <c r="A43" s="5">
        <v>40</v>
      </c>
      <c r="B43" s="10" t="s">
        <v>15</v>
      </c>
      <c r="C43" s="6" t="s">
        <v>85</v>
      </c>
      <c r="D43" s="5" t="s">
        <v>11</v>
      </c>
      <c r="E43" s="15">
        <v>41736</v>
      </c>
      <c r="F43" s="9" t="s">
        <v>84</v>
      </c>
      <c r="G43" s="9" t="s">
        <v>12</v>
      </c>
      <c r="H43" s="18">
        <v>150</v>
      </c>
      <c r="I43" s="25" t="s">
        <v>14</v>
      </c>
      <c r="J43" s="5"/>
    </row>
    <row r="44" spans="1:17" ht="45" x14ac:dyDescent="0.25">
      <c r="A44" s="5">
        <v>41</v>
      </c>
      <c r="B44" s="10" t="s">
        <v>9</v>
      </c>
      <c r="C44" s="6" t="s">
        <v>86</v>
      </c>
      <c r="D44" s="5" t="s">
        <v>11</v>
      </c>
      <c r="E44" s="15">
        <v>41736</v>
      </c>
      <c r="F44" s="9" t="s">
        <v>87</v>
      </c>
      <c r="G44" s="9" t="s">
        <v>21</v>
      </c>
      <c r="H44" s="18">
        <v>90</v>
      </c>
      <c r="I44" s="25" t="s">
        <v>14</v>
      </c>
      <c r="J44" s="5"/>
    </row>
    <row r="45" spans="1:17" ht="45" x14ac:dyDescent="0.25">
      <c r="A45" s="5">
        <v>42</v>
      </c>
      <c r="B45" s="5" t="s">
        <v>9</v>
      </c>
      <c r="C45" s="6" t="s">
        <v>69</v>
      </c>
      <c r="D45" s="5" t="s">
        <v>11</v>
      </c>
      <c r="E45" s="15">
        <v>41738</v>
      </c>
      <c r="F45" s="5" t="s">
        <v>68</v>
      </c>
      <c r="G45" s="6" t="s">
        <v>21</v>
      </c>
      <c r="H45" s="18">
        <v>585.64</v>
      </c>
      <c r="I45" s="25" t="s">
        <v>14</v>
      </c>
      <c r="J45" s="8" t="s">
        <v>67</v>
      </c>
      <c r="K45" s="12"/>
      <c r="L45" s="12"/>
      <c r="M45" s="12"/>
      <c r="N45" s="12"/>
    </row>
    <row r="46" spans="1:17" ht="60" x14ac:dyDescent="0.25">
      <c r="A46" s="5">
        <v>43</v>
      </c>
      <c r="B46" s="5" t="s">
        <v>9</v>
      </c>
      <c r="C46" s="9" t="s">
        <v>10</v>
      </c>
      <c r="D46" s="5" t="s">
        <v>11</v>
      </c>
      <c r="E46" s="15">
        <v>41738</v>
      </c>
      <c r="F46" s="9" t="s">
        <v>16</v>
      </c>
      <c r="G46" s="9" t="s">
        <v>12</v>
      </c>
      <c r="H46" s="18">
        <v>167.79</v>
      </c>
      <c r="I46" s="25" t="s">
        <v>14</v>
      </c>
      <c r="J46" s="5"/>
    </row>
    <row r="47" spans="1:17" ht="45" x14ac:dyDescent="0.25">
      <c r="A47" s="5">
        <v>44</v>
      </c>
      <c r="B47" s="10" t="s">
        <v>15</v>
      </c>
      <c r="C47" s="6" t="s">
        <v>88</v>
      </c>
      <c r="D47" s="5" t="s">
        <v>11</v>
      </c>
      <c r="E47" s="15">
        <v>41743</v>
      </c>
      <c r="F47" s="5" t="s">
        <v>89</v>
      </c>
      <c r="G47" s="6" t="s">
        <v>21</v>
      </c>
      <c r="H47" s="18">
        <v>411.76</v>
      </c>
      <c r="I47" s="23">
        <v>41743</v>
      </c>
      <c r="J47" s="5"/>
    </row>
    <row r="48" spans="1:17" ht="45" x14ac:dyDescent="0.25">
      <c r="A48" s="5">
        <v>45</v>
      </c>
      <c r="B48" s="10" t="s">
        <v>15</v>
      </c>
      <c r="C48" s="6" t="s">
        <v>82</v>
      </c>
      <c r="D48" s="5" t="s">
        <v>11</v>
      </c>
      <c r="E48" s="15">
        <v>41746</v>
      </c>
      <c r="F48" s="5" t="s">
        <v>83</v>
      </c>
      <c r="G48" s="9" t="s">
        <v>21</v>
      </c>
      <c r="H48" s="18">
        <v>450</v>
      </c>
      <c r="I48" s="25" t="s">
        <v>14</v>
      </c>
      <c r="J48" s="5"/>
    </row>
    <row r="49" spans="1:10" ht="60" x14ac:dyDescent="0.25">
      <c r="A49" s="5">
        <v>46</v>
      </c>
      <c r="B49" s="5" t="s">
        <v>9</v>
      </c>
      <c r="C49" s="6" t="s">
        <v>90</v>
      </c>
      <c r="D49" s="5" t="s">
        <v>11</v>
      </c>
      <c r="E49" s="15">
        <v>41747</v>
      </c>
      <c r="F49" s="5" t="s">
        <v>91</v>
      </c>
      <c r="G49" s="9" t="s">
        <v>12</v>
      </c>
      <c r="H49" s="18">
        <v>49.85</v>
      </c>
      <c r="I49" s="25" t="s">
        <v>14</v>
      </c>
      <c r="J49" s="5"/>
    </row>
    <row r="50" spans="1:10" ht="45" x14ac:dyDescent="0.25">
      <c r="A50" s="5">
        <v>47</v>
      </c>
      <c r="B50" s="10" t="s">
        <v>15</v>
      </c>
      <c r="C50" s="6" t="s">
        <v>82</v>
      </c>
      <c r="D50" s="5" t="s">
        <v>11</v>
      </c>
      <c r="E50" s="15">
        <v>41752</v>
      </c>
      <c r="F50" s="5" t="s">
        <v>83</v>
      </c>
      <c r="G50" s="9" t="s">
        <v>21</v>
      </c>
      <c r="H50" s="18">
        <v>120</v>
      </c>
      <c r="I50" s="25" t="s">
        <v>14</v>
      </c>
      <c r="J50" s="5"/>
    </row>
    <row r="51" spans="1:10" ht="60" x14ac:dyDescent="0.25">
      <c r="A51" s="5">
        <v>48</v>
      </c>
      <c r="B51" s="5" t="s">
        <v>9</v>
      </c>
      <c r="C51" s="9" t="s">
        <v>92</v>
      </c>
      <c r="D51" s="5" t="s">
        <v>11</v>
      </c>
      <c r="E51" s="15">
        <v>41757</v>
      </c>
      <c r="F51" s="9" t="s">
        <v>16</v>
      </c>
      <c r="G51" s="9" t="s">
        <v>12</v>
      </c>
      <c r="H51" s="18">
        <v>187.3</v>
      </c>
      <c r="I51" s="25" t="s">
        <v>14</v>
      </c>
      <c r="J51" s="5"/>
    </row>
    <row r="52" spans="1:10" ht="45" x14ac:dyDescent="0.25">
      <c r="A52" s="5">
        <v>49</v>
      </c>
      <c r="B52" s="10" t="s">
        <v>15</v>
      </c>
      <c r="C52" s="6" t="s">
        <v>93</v>
      </c>
      <c r="D52" s="5" t="s">
        <v>11</v>
      </c>
      <c r="E52" s="15">
        <v>41768</v>
      </c>
      <c r="F52" s="5" t="s">
        <v>94</v>
      </c>
      <c r="G52" s="9" t="s">
        <v>21</v>
      </c>
      <c r="H52" s="18">
        <v>200</v>
      </c>
      <c r="I52" s="25" t="s">
        <v>14</v>
      </c>
      <c r="J52" s="5"/>
    </row>
    <row r="53" spans="1:10" ht="45" x14ac:dyDescent="0.25">
      <c r="A53" s="5">
        <v>50</v>
      </c>
      <c r="B53" s="5" t="s">
        <v>9</v>
      </c>
      <c r="C53" s="6" t="s">
        <v>95</v>
      </c>
      <c r="D53" s="5" t="s">
        <v>11</v>
      </c>
      <c r="E53" s="15">
        <v>41771</v>
      </c>
      <c r="F53" s="5" t="s">
        <v>96</v>
      </c>
      <c r="G53" s="9" t="s">
        <v>21</v>
      </c>
      <c r="H53" s="18">
        <v>2420</v>
      </c>
      <c r="I53" s="25" t="s">
        <v>14</v>
      </c>
      <c r="J53" s="5"/>
    </row>
    <row r="54" spans="1:10" ht="60" x14ac:dyDescent="0.25">
      <c r="A54" s="5">
        <v>51</v>
      </c>
      <c r="B54" s="5" t="s">
        <v>9</v>
      </c>
      <c r="C54" s="6" t="s">
        <v>97</v>
      </c>
      <c r="D54" s="5" t="s">
        <v>28</v>
      </c>
      <c r="E54" s="15">
        <v>41771</v>
      </c>
      <c r="F54" s="5" t="s">
        <v>91</v>
      </c>
      <c r="G54" s="9" t="s">
        <v>12</v>
      </c>
      <c r="H54" s="18">
        <v>6638.6</v>
      </c>
      <c r="I54" s="25" t="s">
        <v>247</v>
      </c>
      <c r="J54" s="9" t="s">
        <v>98</v>
      </c>
    </row>
    <row r="55" spans="1:10" ht="60" x14ac:dyDescent="0.25">
      <c r="A55" s="5">
        <v>52</v>
      </c>
      <c r="B55" s="10" t="s">
        <v>9</v>
      </c>
      <c r="C55" s="9" t="s">
        <v>31</v>
      </c>
      <c r="D55" s="10" t="s">
        <v>11</v>
      </c>
      <c r="E55" s="15">
        <v>41772</v>
      </c>
      <c r="F55" s="9" t="s">
        <v>32</v>
      </c>
      <c r="G55" s="9" t="s">
        <v>12</v>
      </c>
      <c r="H55" s="18">
        <v>37.89</v>
      </c>
      <c r="I55" s="25" t="s">
        <v>14</v>
      </c>
      <c r="J55" s="5"/>
    </row>
    <row r="56" spans="1:10" ht="60" x14ac:dyDescent="0.25">
      <c r="A56" s="5">
        <v>53</v>
      </c>
      <c r="B56" s="5" t="s">
        <v>9</v>
      </c>
      <c r="C56" s="9" t="s">
        <v>10</v>
      </c>
      <c r="D56" s="5" t="s">
        <v>11</v>
      </c>
      <c r="E56" s="15">
        <v>41773</v>
      </c>
      <c r="F56" s="9" t="s">
        <v>16</v>
      </c>
      <c r="G56" s="9" t="s">
        <v>12</v>
      </c>
      <c r="H56" s="18">
        <v>151.77000000000001</v>
      </c>
      <c r="I56" s="25" t="s">
        <v>14</v>
      </c>
      <c r="J56" s="5"/>
    </row>
    <row r="57" spans="1:10" ht="60" x14ac:dyDescent="0.25">
      <c r="A57" s="5">
        <v>54</v>
      </c>
      <c r="B57" s="5" t="s">
        <v>9</v>
      </c>
      <c r="C57" s="9" t="s">
        <v>10</v>
      </c>
      <c r="D57" s="5" t="s">
        <v>11</v>
      </c>
      <c r="E57" s="15">
        <v>41773</v>
      </c>
      <c r="F57" s="9" t="s">
        <v>30</v>
      </c>
      <c r="G57" s="9" t="s">
        <v>12</v>
      </c>
      <c r="H57" s="18">
        <v>40.82</v>
      </c>
      <c r="I57" s="25" t="s">
        <v>14</v>
      </c>
      <c r="J57" s="5"/>
    </row>
    <row r="58" spans="1:10" ht="45" x14ac:dyDescent="0.25">
      <c r="A58" s="5">
        <v>55</v>
      </c>
      <c r="B58" s="5" t="s">
        <v>9</v>
      </c>
      <c r="C58" s="6" t="s">
        <v>99</v>
      </c>
      <c r="D58" s="5" t="s">
        <v>11</v>
      </c>
      <c r="E58" s="15">
        <v>41785</v>
      </c>
      <c r="F58" s="9" t="s">
        <v>100</v>
      </c>
      <c r="G58" s="9" t="s">
        <v>21</v>
      </c>
      <c r="H58" s="18">
        <v>125.36</v>
      </c>
      <c r="I58" s="25" t="s">
        <v>14</v>
      </c>
      <c r="J58" s="5"/>
    </row>
    <row r="59" spans="1:10" ht="60" x14ac:dyDescent="0.25">
      <c r="A59" s="5">
        <v>56</v>
      </c>
      <c r="B59" s="5" t="s">
        <v>9</v>
      </c>
      <c r="C59" s="6" t="s">
        <v>101</v>
      </c>
      <c r="D59" s="5" t="s">
        <v>11</v>
      </c>
      <c r="E59" s="15">
        <v>41789</v>
      </c>
      <c r="F59" s="9" t="s">
        <v>102</v>
      </c>
      <c r="G59" s="9" t="s">
        <v>12</v>
      </c>
      <c r="H59" s="18">
        <v>43.51</v>
      </c>
      <c r="I59" s="25" t="s">
        <v>14</v>
      </c>
      <c r="J59" s="9"/>
    </row>
    <row r="60" spans="1:10" ht="45" x14ac:dyDescent="0.25">
      <c r="A60" s="5">
        <v>57</v>
      </c>
      <c r="B60" s="10" t="s">
        <v>15</v>
      </c>
      <c r="C60" s="6" t="s">
        <v>103</v>
      </c>
      <c r="D60" s="5" t="s">
        <v>11</v>
      </c>
      <c r="E60" s="15">
        <v>41792</v>
      </c>
      <c r="F60" s="9" t="s">
        <v>104</v>
      </c>
      <c r="G60" s="9" t="s">
        <v>21</v>
      </c>
      <c r="H60" s="18">
        <v>211.75</v>
      </c>
      <c r="I60" s="25" t="s">
        <v>14</v>
      </c>
      <c r="J60" s="5"/>
    </row>
    <row r="61" spans="1:10" ht="60" x14ac:dyDescent="0.25">
      <c r="A61" s="5">
        <v>58</v>
      </c>
      <c r="B61" s="5" t="s">
        <v>9</v>
      </c>
      <c r="C61" s="9" t="s">
        <v>10</v>
      </c>
      <c r="D61" s="5" t="s">
        <v>11</v>
      </c>
      <c r="E61" s="15">
        <v>41773</v>
      </c>
      <c r="F61" s="9" t="s">
        <v>105</v>
      </c>
      <c r="G61" s="9" t="s">
        <v>12</v>
      </c>
      <c r="H61" s="18">
        <v>23.56</v>
      </c>
      <c r="I61" s="25" t="s">
        <v>14</v>
      </c>
      <c r="J61" s="5"/>
    </row>
    <row r="62" spans="1:10" ht="45" x14ac:dyDescent="0.25">
      <c r="A62" s="5">
        <v>59</v>
      </c>
      <c r="B62" s="5" t="s">
        <v>9</v>
      </c>
      <c r="C62" s="6" t="s">
        <v>106</v>
      </c>
      <c r="D62" s="5" t="s">
        <v>11</v>
      </c>
      <c r="E62" s="15">
        <v>41795</v>
      </c>
      <c r="F62" s="9" t="s">
        <v>107</v>
      </c>
      <c r="G62" s="9" t="s">
        <v>21</v>
      </c>
      <c r="H62" s="18">
        <v>58.34</v>
      </c>
      <c r="I62" s="25" t="s">
        <v>14</v>
      </c>
      <c r="J62" s="5"/>
    </row>
    <row r="63" spans="1:10" ht="60" x14ac:dyDescent="0.25">
      <c r="A63" s="5">
        <v>60</v>
      </c>
      <c r="B63" s="5" t="s">
        <v>9</v>
      </c>
      <c r="C63" s="6" t="s">
        <v>101</v>
      </c>
      <c r="D63" s="5" t="s">
        <v>11</v>
      </c>
      <c r="E63" s="15">
        <v>41796</v>
      </c>
      <c r="F63" s="9" t="s">
        <v>102</v>
      </c>
      <c r="G63" s="9" t="s">
        <v>12</v>
      </c>
      <c r="H63" s="18">
        <v>51.02</v>
      </c>
      <c r="I63" s="25" t="s">
        <v>14</v>
      </c>
      <c r="J63" s="5"/>
    </row>
    <row r="64" spans="1:10" ht="60" x14ac:dyDescent="0.25">
      <c r="A64" s="5">
        <v>61</v>
      </c>
      <c r="B64" s="5" t="s">
        <v>9</v>
      </c>
      <c r="C64" s="9" t="s">
        <v>10</v>
      </c>
      <c r="D64" s="5" t="s">
        <v>11</v>
      </c>
      <c r="E64" s="15">
        <v>41796</v>
      </c>
      <c r="F64" s="9" t="s">
        <v>105</v>
      </c>
      <c r="G64" s="9" t="s">
        <v>12</v>
      </c>
      <c r="H64" s="18">
        <v>14.69</v>
      </c>
      <c r="I64" s="25" t="s">
        <v>14</v>
      </c>
      <c r="J64" s="5"/>
    </row>
    <row r="65" spans="1:10" ht="60" x14ac:dyDescent="0.25">
      <c r="A65" s="5">
        <v>62</v>
      </c>
      <c r="B65" s="5" t="s">
        <v>9</v>
      </c>
      <c r="C65" s="9" t="s">
        <v>10</v>
      </c>
      <c r="D65" s="5" t="s">
        <v>11</v>
      </c>
      <c r="E65" s="15">
        <v>41799</v>
      </c>
      <c r="F65" s="9" t="s">
        <v>16</v>
      </c>
      <c r="G65" s="9" t="s">
        <v>12</v>
      </c>
      <c r="H65" s="18">
        <v>43.21</v>
      </c>
      <c r="I65" s="25" t="s">
        <v>14</v>
      </c>
      <c r="J65" s="5"/>
    </row>
    <row r="66" spans="1:10" ht="45" x14ac:dyDescent="0.25">
      <c r="A66" s="5">
        <v>63</v>
      </c>
      <c r="B66" s="5" t="s">
        <v>9</v>
      </c>
      <c r="C66" s="6" t="s">
        <v>108</v>
      </c>
      <c r="D66" s="5" t="s">
        <v>11</v>
      </c>
      <c r="E66" s="15">
        <v>41799</v>
      </c>
      <c r="F66" s="9" t="s">
        <v>107</v>
      </c>
      <c r="G66" s="9" t="s">
        <v>21</v>
      </c>
      <c r="H66" s="18">
        <v>115.2</v>
      </c>
      <c r="I66" s="25" t="s">
        <v>14</v>
      </c>
      <c r="J66" s="5"/>
    </row>
    <row r="67" spans="1:10" ht="45" x14ac:dyDescent="0.25">
      <c r="A67" s="5">
        <v>64</v>
      </c>
      <c r="B67" s="10" t="s">
        <v>15</v>
      </c>
      <c r="C67" s="6" t="s">
        <v>109</v>
      </c>
      <c r="D67" s="5" t="s">
        <v>11</v>
      </c>
      <c r="E67" s="15">
        <v>41802</v>
      </c>
      <c r="F67" s="5" t="s">
        <v>110</v>
      </c>
      <c r="G67" s="9" t="s">
        <v>21</v>
      </c>
      <c r="H67" s="18">
        <v>500</v>
      </c>
      <c r="I67" s="25" t="s">
        <v>14</v>
      </c>
      <c r="J67" s="5"/>
    </row>
    <row r="68" spans="1:10" ht="45" x14ac:dyDescent="0.25">
      <c r="A68" s="5">
        <v>65</v>
      </c>
      <c r="B68" s="5" t="s">
        <v>9</v>
      </c>
      <c r="C68" s="9" t="s">
        <v>92</v>
      </c>
      <c r="D68" s="5" t="s">
        <v>11</v>
      </c>
      <c r="E68" s="15">
        <v>41802</v>
      </c>
      <c r="F68" s="5" t="s">
        <v>111</v>
      </c>
      <c r="G68" s="9" t="s">
        <v>21</v>
      </c>
      <c r="H68" s="18">
        <v>350.77</v>
      </c>
      <c r="I68" s="25" t="s">
        <v>14</v>
      </c>
      <c r="J68" s="5"/>
    </row>
    <row r="69" spans="1:10" ht="60" x14ac:dyDescent="0.25">
      <c r="A69" s="5">
        <v>66</v>
      </c>
      <c r="B69" s="5" t="s">
        <v>9</v>
      </c>
      <c r="C69" s="9" t="s">
        <v>10</v>
      </c>
      <c r="D69" s="5" t="s">
        <v>11</v>
      </c>
      <c r="E69" s="15">
        <v>41803</v>
      </c>
      <c r="F69" s="9" t="s">
        <v>13</v>
      </c>
      <c r="G69" s="9" t="s">
        <v>12</v>
      </c>
      <c r="H69" s="18">
        <v>42.89</v>
      </c>
      <c r="I69" s="25" t="s">
        <v>14</v>
      </c>
      <c r="J69" s="5"/>
    </row>
    <row r="70" spans="1:10" ht="60" x14ac:dyDescent="0.25">
      <c r="A70" s="5">
        <v>67</v>
      </c>
      <c r="B70" s="5" t="s">
        <v>9</v>
      </c>
      <c r="C70" s="9" t="s">
        <v>10</v>
      </c>
      <c r="D70" s="5" t="s">
        <v>11</v>
      </c>
      <c r="E70" s="15">
        <v>41803</v>
      </c>
      <c r="F70" s="9" t="s">
        <v>30</v>
      </c>
      <c r="G70" s="9" t="s">
        <v>12</v>
      </c>
      <c r="H70" s="18">
        <v>44.5</v>
      </c>
      <c r="I70" s="25" t="s">
        <v>14</v>
      </c>
      <c r="J70" s="5"/>
    </row>
    <row r="71" spans="1:10" ht="60" x14ac:dyDescent="0.25">
      <c r="A71" s="5">
        <v>68</v>
      </c>
      <c r="B71" s="5" t="s">
        <v>9</v>
      </c>
      <c r="C71" s="9" t="s">
        <v>10</v>
      </c>
      <c r="D71" s="5" t="s">
        <v>11</v>
      </c>
      <c r="E71" s="15">
        <v>41807</v>
      </c>
      <c r="F71" s="9" t="s">
        <v>30</v>
      </c>
      <c r="G71" s="9" t="s">
        <v>12</v>
      </c>
      <c r="H71" s="18">
        <v>104.99</v>
      </c>
      <c r="I71" s="25" t="s">
        <v>14</v>
      </c>
      <c r="J71" s="5"/>
    </row>
    <row r="72" spans="1:10" ht="60" x14ac:dyDescent="0.25">
      <c r="A72" s="5">
        <v>69</v>
      </c>
      <c r="B72" s="5" t="s">
        <v>9</v>
      </c>
      <c r="C72" s="9" t="s">
        <v>10</v>
      </c>
      <c r="D72" s="5" t="s">
        <v>11</v>
      </c>
      <c r="E72" s="15">
        <v>41807</v>
      </c>
      <c r="F72" s="9" t="s">
        <v>16</v>
      </c>
      <c r="G72" s="9" t="s">
        <v>12</v>
      </c>
      <c r="H72" s="18">
        <v>139.19999999999999</v>
      </c>
      <c r="I72" s="25" t="s">
        <v>14</v>
      </c>
      <c r="J72" s="5"/>
    </row>
    <row r="73" spans="1:10" ht="60" x14ac:dyDescent="0.25">
      <c r="A73" s="5">
        <v>70</v>
      </c>
      <c r="B73" s="5" t="s">
        <v>15</v>
      </c>
      <c r="C73" s="6" t="s">
        <v>112</v>
      </c>
      <c r="D73" s="5" t="s">
        <v>11</v>
      </c>
      <c r="E73" s="15">
        <v>41807</v>
      </c>
      <c r="F73" s="9" t="s">
        <v>113</v>
      </c>
      <c r="G73" s="9" t="s">
        <v>12</v>
      </c>
      <c r="H73" s="18">
        <v>180</v>
      </c>
      <c r="I73" s="25" t="s">
        <v>249</v>
      </c>
      <c r="J73" s="9" t="s">
        <v>248</v>
      </c>
    </row>
    <row r="74" spans="1:10" ht="45" x14ac:dyDescent="0.25">
      <c r="A74" s="5">
        <v>71</v>
      </c>
      <c r="B74" s="5" t="s">
        <v>9</v>
      </c>
      <c r="C74" s="9" t="s">
        <v>31</v>
      </c>
      <c r="D74" s="5" t="s">
        <v>11</v>
      </c>
      <c r="E74" s="15">
        <v>41809</v>
      </c>
      <c r="F74" s="9" t="s">
        <v>107</v>
      </c>
      <c r="G74" s="9" t="s">
        <v>21</v>
      </c>
      <c r="H74" s="18">
        <v>22.03</v>
      </c>
      <c r="I74" s="25"/>
      <c r="J74" s="9"/>
    </row>
    <row r="75" spans="1:10" ht="60" x14ac:dyDescent="0.25">
      <c r="A75" s="5">
        <v>72</v>
      </c>
      <c r="B75" s="5" t="s">
        <v>9</v>
      </c>
      <c r="C75" s="9" t="s">
        <v>10</v>
      </c>
      <c r="D75" s="5" t="s">
        <v>11</v>
      </c>
      <c r="E75" s="15">
        <v>41810</v>
      </c>
      <c r="F75" s="9" t="s">
        <v>30</v>
      </c>
      <c r="G75" s="9" t="s">
        <v>12</v>
      </c>
      <c r="H75" s="18">
        <v>38.450000000000003</v>
      </c>
      <c r="I75" s="25" t="s">
        <v>14</v>
      </c>
      <c r="J75" s="5"/>
    </row>
    <row r="76" spans="1:10" ht="60" x14ac:dyDescent="0.25">
      <c r="A76" s="5">
        <v>73</v>
      </c>
      <c r="B76" s="5" t="s">
        <v>15</v>
      </c>
      <c r="C76" s="6" t="s">
        <v>114</v>
      </c>
      <c r="D76" s="5" t="s">
        <v>11</v>
      </c>
      <c r="E76" s="15">
        <v>41810</v>
      </c>
      <c r="F76" s="9" t="s">
        <v>116</v>
      </c>
      <c r="G76" s="9" t="s">
        <v>12</v>
      </c>
      <c r="H76" s="18">
        <v>1400</v>
      </c>
      <c r="I76" s="21">
        <v>41810</v>
      </c>
      <c r="J76" s="9" t="s">
        <v>115</v>
      </c>
    </row>
    <row r="77" spans="1:10" ht="68.25" x14ac:dyDescent="0.25">
      <c r="A77" s="5">
        <v>74</v>
      </c>
      <c r="B77" s="5" t="s">
        <v>15</v>
      </c>
      <c r="C77" s="6" t="s">
        <v>117</v>
      </c>
      <c r="D77" s="5" t="s">
        <v>11</v>
      </c>
      <c r="E77" s="15">
        <v>41813</v>
      </c>
      <c r="F77" s="5" t="s">
        <v>118</v>
      </c>
      <c r="G77" s="9" t="s">
        <v>21</v>
      </c>
      <c r="H77" s="18">
        <v>1350</v>
      </c>
      <c r="I77" s="25" t="s">
        <v>250</v>
      </c>
      <c r="J77" s="24" t="s">
        <v>251</v>
      </c>
    </row>
    <row r="78" spans="1:10" ht="45" x14ac:dyDescent="0.25">
      <c r="A78" s="5">
        <v>75</v>
      </c>
      <c r="B78" s="5" t="s">
        <v>15</v>
      </c>
      <c r="C78" s="6" t="s">
        <v>119</v>
      </c>
      <c r="D78" s="5" t="s">
        <v>11</v>
      </c>
      <c r="E78" s="15">
        <v>41815</v>
      </c>
      <c r="F78" s="5" t="s">
        <v>120</v>
      </c>
      <c r="G78" s="9" t="s">
        <v>21</v>
      </c>
      <c r="H78" s="18">
        <v>157.30000000000001</v>
      </c>
      <c r="I78" s="25" t="s">
        <v>14</v>
      </c>
      <c r="J78" s="5"/>
    </row>
    <row r="79" spans="1:10" ht="45" x14ac:dyDescent="0.25">
      <c r="A79" s="5">
        <v>76</v>
      </c>
      <c r="B79" s="5" t="s">
        <v>15</v>
      </c>
      <c r="C79" s="6" t="s">
        <v>121</v>
      </c>
      <c r="D79" s="5" t="s">
        <v>11</v>
      </c>
      <c r="E79" s="15">
        <v>41815</v>
      </c>
      <c r="F79" s="5" t="s">
        <v>122</v>
      </c>
      <c r="G79" s="9" t="s">
        <v>21</v>
      </c>
      <c r="H79" s="18">
        <v>600</v>
      </c>
      <c r="I79" s="25" t="s">
        <v>14</v>
      </c>
      <c r="J79" s="5"/>
    </row>
    <row r="80" spans="1:10" ht="60" x14ac:dyDescent="0.25">
      <c r="A80" s="5">
        <v>77</v>
      </c>
      <c r="B80" s="5" t="s">
        <v>9</v>
      </c>
      <c r="C80" s="9" t="s">
        <v>10</v>
      </c>
      <c r="D80" s="5" t="s">
        <v>11</v>
      </c>
      <c r="E80" s="15">
        <v>41817</v>
      </c>
      <c r="F80" s="9" t="s">
        <v>30</v>
      </c>
      <c r="G80" s="9" t="s">
        <v>12</v>
      </c>
      <c r="H80" s="18">
        <v>10.07</v>
      </c>
      <c r="I80" s="25" t="s">
        <v>14</v>
      </c>
      <c r="J80" s="5"/>
    </row>
    <row r="81" spans="1:10" ht="45" x14ac:dyDescent="0.25">
      <c r="A81" s="5">
        <v>78</v>
      </c>
      <c r="B81" s="5" t="s">
        <v>9</v>
      </c>
      <c r="C81" s="9" t="s">
        <v>31</v>
      </c>
      <c r="D81" s="5" t="s">
        <v>11</v>
      </c>
      <c r="E81" s="15">
        <v>41820</v>
      </c>
      <c r="F81" s="9" t="s">
        <v>107</v>
      </c>
      <c r="G81" s="9" t="s">
        <v>21</v>
      </c>
      <c r="H81" s="18">
        <v>51.9</v>
      </c>
      <c r="I81" s="25" t="s">
        <v>14</v>
      </c>
      <c r="J81" s="5"/>
    </row>
    <row r="82" spans="1:10" ht="45" x14ac:dyDescent="0.25">
      <c r="A82" s="5">
        <v>79</v>
      </c>
      <c r="B82" s="5" t="s">
        <v>9</v>
      </c>
      <c r="C82" s="9" t="s">
        <v>123</v>
      </c>
      <c r="D82" s="5" t="s">
        <v>11</v>
      </c>
      <c r="E82" s="15">
        <v>41822</v>
      </c>
      <c r="F82" s="9" t="s">
        <v>102</v>
      </c>
      <c r="G82" s="9" t="s">
        <v>21</v>
      </c>
      <c r="H82" s="18">
        <v>196.02</v>
      </c>
      <c r="I82" s="25" t="s">
        <v>14</v>
      </c>
      <c r="J82" s="5"/>
    </row>
    <row r="83" spans="1:10" ht="60" x14ac:dyDescent="0.25">
      <c r="A83" s="5">
        <v>80</v>
      </c>
      <c r="B83" s="5" t="s">
        <v>9</v>
      </c>
      <c r="C83" s="6" t="s">
        <v>125</v>
      </c>
      <c r="D83" s="5" t="s">
        <v>11</v>
      </c>
      <c r="E83" s="15">
        <v>41824</v>
      </c>
      <c r="F83" s="10" t="s">
        <v>71</v>
      </c>
      <c r="G83" s="9" t="s">
        <v>12</v>
      </c>
      <c r="H83" s="18">
        <v>58.5</v>
      </c>
      <c r="I83" s="25" t="s">
        <v>14</v>
      </c>
      <c r="J83" s="5"/>
    </row>
    <row r="84" spans="1:10" ht="60" x14ac:dyDescent="0.25">
      <c r="A84" s="5">
        <v>81</v>
      </c>
      <c r="B84" s="5" t="s">
        <v>9</v>
      </c>
      <c r="C84" s="6" t="s">
        <v>124</v>
      </c>
      <c r="D84" s="5" t="s">
        <v>11</v>
      </c>
      <c r="E84" s="15">
        <v>41824</v>
      </c>
      <c r="F84" s="5" t="s">
        <v>126</v>
      </c>
      <c r="G84" s="9" t="s">
        <v>12</v>
      </c>
      <c r="H84" s="18">
        <v>24</v>
      </c>
      <c r="I84" s="25" t="s">
        <v>14</v>
      </c>
      <c r="J84" s="5"/>
    </row>
    <row r="85" spans="1:10" ht="60" x14ac:dyDescent="0.25">
      <c r="A85" s="5">
        <v>82</v>
      </c>
      <c r="B85" s="5" t="s">
        <v>9</v>
      </c>
      <c r="C85" s="9" t="s">
        <v>10</v>
      </c>
      <c r="D85" s="5" t="s">
        <v>11</v>
      </c>
      <c r="E85" s="15">
        <v>41828</v>
      </c>
      <c r="F85" s="9" t="s">
        <v>30</v>
      </c>
      <c r="G85" s="9" t="s">
        <v>12</v>
      </c>
      <c r="H85" s="18">
        <v>15</v>
      </c>
      <c r="I85" s="25" t="s">
        <v>14</v>
      </c>
      <c r="J85" s="5"/>
    </row>
    <row r="86" spans="1:10" ht="45" x14ac:dyDescent="0.25">
      <c r="A86" s="5">
        <v>83</v>
      </c>
      <c r="B86" s="5" t="s">
        <v>15</v>
      </c>
      <c r="C86" s="6" t="s">
        <v>127</v>
      </c>
      <c r="D86" s="5" t="s">
        <v>11</v>
      </c>
      <c r="E86" s="15">
        <v>41828</v>
      </c>
      <c r="F86" s="5" t="s">
        <v>128</v>
      </c>
      <c r="G86" s="9" t="s">
        <v>21</v>
      </c>
      <c r="H86" s="18">
        <v>752</v>
      </c>
      <c r="I86" s="25" t="s">
        <v>14</v>
      </c>
      <c r="J86" s="5"/>
    </row>
    <row r="87" spans="1:10" ht="60" x14ac:dyDescent="0.25">
      <c r="A87" s="5">
        <v>84</v>
      </c>
      <c r="B87" s="5" t="s">
        <v>9</v>
      </c>
      <c r="C87" s="9" t="s">
        <v>10</v>
      </c>
      <c r="D87" s="5" t="s">
        <v>11</v>
      </c>
      <c r="E87" s="15">
        <v>41828</v>
      </c>
      <c r="F87" s="9" t="s">
        <v>16</v>
      </c>
      <c r="G87" s="9" t="s">
        <v>12</v>
      </c>
      <c r="H87" s="18">
        <v>48.92</v>
      </c>
      <c r="I87" s="25" t="s">
        <v>14</v>
      </c>
      <c r="J87" s="5"/>
    </row>
    <row r="88" spans="1:10" ht="60" x14ac:dyDescent="0.25">
      <c r="A88" s="5">
        <v>85</v>
      </c>
      <c r="B88" s="5" t="s">
        <v>9</v>
      </c>
      <c r="C88" s="9" t="s">
        <v>31</v>
      </c>
      <c r="D88" s="5" t="s">
        <v>11</v>
      </c>
      <c r="E88" s="15">
        <v>41831</v>
      </c>
      <c r="F88" s="9" t="s">
        <v>129</v>
      </c>
      <c r="G88" s="9" t="s">
        <v>12</v>
      </c>
      <c r="H88" s="18">
        <v>48.36</v>
      </c>
      <c r="I88" s="25" t="s">
        <v>14</v>
      </c>
      <c r="J88" s="5"/>
    </row>
    <row r="89" spans="1:10" ht="60" x14ac:dyDescent="0.25">
      <c r="A89" s="5">
        <v>86</v>
      </c>
      <c r="B89" s="5" t="s">
        <v>15</v>
      </c>
      <c r="C89" s="6" t="s">
        <v>130</v>
      </c>
      <c r="D89" s="5" t="s">
        <v>11</v>
      </c>
      <c r="E89" s="15">
        <v>41838</v>
      </c>
      <c r="F89" s="9" t="s">
        <v>131</v>
      </c>
      <c r="G89" s="9" t="s">
        <v>21</v>
      </c>
      <c r="H89" s="18">
        <v>150</v>
      </c>
      <c r="I89" s="25" t="s">
        <v>14</v>
      </c>
      <c r="J89" s="9" t="s">
        <v>132</v>
      </c>
    </row>
    <row r="90" spans="1:10" ht="45" x14ac:dyDescent="0.25">
      <c r="A90" s="5">
        <v>87</v>
      </c>
      <c r="B90" s="5" t="s">
        <v>9</v>
      </c>
      <c r="C90" s="6" t="s">
        <v>133</v>
      </c>
      <c r="D90" s="5" t="s">
        <v>11</v>
      </c>
      <c r="E90" s="15">
        <v>41838</v>
      </c>
      <c r="F90" s="9" t="s">
        <v>107</v>
      </c>
      <c r="G90" s="9" t="s">
        <v>21</v>
      </c>
      <c r="H90" s="18">
        <v>1350</v>
      </c>
      <c r="I90" s="25" t="s">
        <v>14</v>
      </c>
      <c r="J90" s="5"/>
    </row>
    <row r="91" spans="1:10" ht="45" x14ac:dyDescent="0.25">
      <c r="A91" s="5">
        <v>88</v>
      </c>
      <c r="B91" s="5" t="s">
        <v>15</v>
      </c>
      <c r="C91" s="6" t="s">
        <v>134</v>
      </c>
      <c r="D91" s="5" t="s">
        <v>11</v>
      </c>
      <c r="E91" s="15">
        <v>41838</v>
      </c>
      <c r="F91" s="5" t="s">
        <v>135</v>
      </c>
      <c r="G91" s="9" t="s">
        <v>21</v>
      </c>
      <c r="H91" s="18">
        <v>520</v>
      </c>
      <c r="I91" s="25" t="s">
        <v>252</v>
      </c>
      <c r="J91" s="5"/>
    </row>
    <row r="92" spans="1:10" ht="60" x14ac:dyDescent="0.25">
      <c r="A92" s="5">
        <v>89</v>
      </c>
      <c r="B92" s="5" t="s">
        <v>9</v>
      </c>
      <c r="C92" s="9" t="s">
        <v>10</v>
      </c>
      <c r="D92" s="5" t="s">
        <v>11</v>
      </c>
      <c r="E92" s="15">
        <v>41828</v>
      </c>
      <c r="F92" s="9" t="s">
        <v>30</v>
      </c>
      <c r="G92" s="9" t="s">
        <v>12</v>
      </c>
      <c r="H92" s="18">
        <v>14.25</v>
      </c>
      <c r="I92" s="25" t="s">
        <v>14</v>
      </c>
      <c r="J92" s="5"/>
    </row>
    <row r="93" spans="1:10" ht="45" x14ac:dyDescent="0.25">
      <c r="A93" s="5">
        <v>90</v>
      </c>
      <c r="B93" s="5" t="s">
        <v>9</v>
      </c>
      <c r="C93" s="6" t="s">
        <v>136</v>
      </c>
      <c r="D93" s="5" t="s">
        <v>11</v>
      </c>
      <c r="E93" s="15">
        <v>41841</v>
      </c>
      <c r="F93" s="5" t="s">
        <v>137</v>
      </c>
      <c r="G93" s="9" t="s">
        <v>21</v>
      </c>
      <c r="H93" s="18">
        <v>121</v>
      </c>
      <c r="I93" s="25" t="s">
        <v>14</v>
      </c>
      <c r="J93" s="5"/>
    </row>
    <row r="94" spans="1:10" ht="60" x14ac:dyDescent="0.25">
      <c r="A94" s="5">
        <v>91</v>
      </c>
      <c r="B94" s="5" t="s">
        <v>9</v>
      </c>
      <c r="C94" s="9" t="s">
        <v>31</v>
      </c>
      <c r="D94" s="5" t="s">
        <v>11</v>
      </c>
      <c r="E94" s="15">
        <v>41841</v>
      </c>
      <c r="F94" s="9" t="s">
        <v>16</v>
      </c>
      <c r="G94" s="9" t="s">
        <v>12</v>
      </c>
      <c r="H94" s="18">
        <v>27.16</v>
      </c>
      <c r="I94" s="25" t="s">
        <v>14</v>
      </c>
      <c r="J94" s="5"/>
    </row>
    <row r="95" spans="1:10" ht="60" x14ac:dyDescent="0.25">
      <c r="A95" s="5">
        <v>92</v>
      </c>
      <c r="B95" s="5" t="s">
        <v>15</v>
      </c>
      <c r="C95" s="6" t="s">
        <v>138</v>
      </c>
      <c r="D95" s="5" t="s">
        <v>11</v>
      </c>
      <c r="E95" s="15">
        <v>41841</v>
      </c>
      <c r="F95" s="5" t="s">
        <v>139</v>
      </c>
      <c r="G95" s="9" t="s">
        <v>12</v>
      </c>
      <c r="H95" s="18">
        <v>682.95</v>
      </c>
      <c r="I95" s="25" t="s">
        <v>14</v>
      </c>
      <c r="J95" s="5"/>
    </row>
    <row r="96" spans="1:10" ht="45" x14ac:dyDescent="0.25">
      <c r="A96" s="5">
        <v>93</v>
      </c>
      <c r="B96" s="5" t="s">
        <v>15</v>
      </c>
      <c r="C96" s="6" t="s">
        <v>140</v>
      </c>
      <c r="D96" s="5" t="s">
        <v>11</v>
      </c>
      <c r="E96" s="15">
        <v>41848</v>
      </c>
      <c r="F96" s="5" t="s">
        <v>141</v>
      </c>
      <c r="G96" s="9" t="s">
        <v>21</v>
      </c>
      <c r="H96" s="18">
        <v>907.5</v>
      </c>
      <c r="I96" s="25" t="s">
        <v>14</v>
      </c>
      <c r="J96" s="5"/>
    </row>
    <row r="97" spans="1:10" ht="45" x14ac:dyDescent="0.25">
      <c r="A97" s="5">
        <v>94</v>
      </c>
      <c r="B97" s="5" t="s">
        <v>15</v>
      </c>
      <c r="C97" s="6" t="s">
        <v>142</v>
      </c>
      <c r="D97" s="5" t="s">
        <v>11</v>
      </c>
      <c r="E97" s="15">
        <v>41852</v>
      </c>
      <c r="F97" s="5" t="s">
        <v>143</v>
      </c>
      <c r="G97" s="9" t="s">
        <v>21</v>
      </c>
      <c r="H97" s="18">
        <v>317.7</v>
      </c>
      <c r="I97" s="25" t="s">
        <v>14</v>
      </c>
      <c r="J97" s="5"/>
    </row>
    <row r="98" spans="1:10" ht="60" x14ac:dyDescent="0.25">
      <c r="A98" s="5">
        <v>95</v>
      </c>
      <c r="B98" s="5" t="s">
        <v>9</v>
      </c>
      <c r="C98" s="6" t="s">
        <v>144</v>
      </c>
      <c r="D98" s="5" t="s">
        <v>11</v>
      </c>
      <c r="E98" s="15">
        <v>41855</v>
      </c>
      <c r="F98" s="10" t="s">
        <v>71</v>
      </c>
      <c r="G98" s="9" t="s">
        <v>12</v>
      </c>
      <c r="H98" s="18">
        <v>250</v>
      </c>
      <c r="I98" s="25" t="s">
        <v>14</v>
      </c>
      <c r="J98" s="5"/>
    </row>
    <row r="99" spans="1:10" ht="60" x14ac:dyDescent="0.25">
      <c r="A99" s="5">
        <v>96</v>
      </c>
      <c r="B99" s="5" t="s">
        <v>15</v>
      </c>
      <c r="C99" s="6" t="s">
        <v>138</v>
      </c>
      <c r="D99" s="5" t="s">
        <v>11</v>
      </c>
      <c r="E99" s="15">
        <v>41855</v>
      </c>
      <c r="F99" s="5" t="s">
        <v>145</v>
      </c>
      <c r="G99" s="9" t="s">
        <v>12</v>
      </c>
      <c r="H99" s="18">
        <v>600</v>
      </c>
      <c r="I99" s="25" t="s">
        <v>14</v>
      </c>
      <c r="J99" s="5"/>
    </row>
    <row r="100" spans="1:10" ht="60" x14ac:dyDescent="0.25">
      <c r="A100" s="5">
        <v>97</v>
      </c>
      <c r="B100" s="5" t="s">
        <v>9</v>
      </c>
      <c r="C100" s="9" t="s">
        <v>10</v>
      </c>
      <c r="D100" s="5" t="s">
        <v>11</v>
      </c>
      <c r="E100" s="15">
        <v>41870</v>
      </c>
      <c r="F100" s="9" t="s">
        <v>16</v>
      </c>
      <c r="G100" s="9" t="s">
        <v>12</v>
      </c>
      <c r="H100" s="18">
        <v>229.1</v>
      </c>
      <c r="I100" s="25" t="s">
        <v>14</v>
      </c>
      <c r="J100" s="5"/>
    </row>
    <row r="101" spans="1:10" ht="60" x14ac:dyDescent="0.25">
      <c r="A101" s="5">
        <v>98</v>
      </c>
      <c r="B101" s="5" t="s">
        <v>9</v>
      </c>
      <c r="C101" s="6" t="s">
        <v>146</v>
      </c>
      <c r="D101" s="5" t="s">
        <v>11</v>
      </c>
      <c r="E101" s="15">
        <v>41873</v>
      </c>
      <c r="F101" s="10" t="s">
        <v>71</v>
      </c>
      <c r="G101" s="9" t="s">
        <v>12</v>
      </c>
      <c r="H101" s="18">
        <v>95</v>
      </c>
      <c r="I101" s="25" t="s">
        <v>14</v>
      </c>
      <c r="J101" s="5"/>
    </row>
    <row r="102" spans="1:10" ht="45" x14ac:dyDescent="0.25">
      <c r="A102" s="5">
        <v>99</v>
      </c>
      <c r="B102" s="5" t="s">
        <v>9</v>
      </c>
      <c r="C102" s="6" t="s">
        <v>133</v>
      </c>
      <c r="D102" s="5" t="s">
        <v>11</v>
      </c>
      <c r="E102" s="15">
        <v>41880</v>
      </c>
      <c r="F102" s="9" t="s">
        <v>107</v>
      </c>
      <c r="G102" s="9" t="s">
        <v>21</v>
      </c>
      <c r="H102" s="18">
        <v>1300</v>
      </c>
      <c r="I102" s="25" t="s">
        <v>14</v>
      </c>
      <c r="J102" s="5"/>
    </row>
    <row r="103" spans="1:10" ht="45" x14ac:dyDescent="0.25">
      <c r="A103" s="5">
        <v>100</v>
      </c>
      <c r="B103" s="5" t="s">
        <v>15</v>
      </c>
      <c r="C103" s="6" t="s">
        <v>148</v>
      </c>
      <c r="D103" s="5" t="s">
        <v>11</v>
      </c>
      <c r="E103" s="15">
        <v>41884</v>
      </c>
      <c r="F103" s="9" t="s">
        <v>147</v>
      </c>
      <c r="G103" s="9" t="s">
        <v>21</v>
      </c>
      <c r="H103" s="18">
        <v>764.72</v>
      </c>
      <c r="I103" s="25" t="s">
        <v>14</v>
      </c>
      <c r="J103" s="5"/>
    </row>
    <row r="104" spans="1:10" ht="60" x14ac:dyDescent="0.25">
      <c r="A104" s="5">
        <v>101</v>
      </c>
      <c r="B104" s="5" t="s">
        <v>15</v>
      </c>
      <c r="C104" s="6" t="s">
        <v>46</v>
      </c>
      <c r="D104" s="5" t="s">
        <v>11</v>
      </c>
      <c r="E104" s="15">
        <v>41884</v>
      </c>
      <c r="F104" s="9" t="s">
        <v>149</v>
      </c>
      <c r="G104" s="9" t="s">
        <v>12</v>
      </c>
      <c r="H104" s="18">
        <v>610</v>
      </c>
      <c r="I104" s="25" t="s">
        <v>253</v>
      </c>
      <c r="J104" s="5"/>
    </row>
    <row r="105" spans="1:10" ht="45" x14ac:dyDescent="0.25">
      <c r="A105" s="5">
        <v>102</v>
      </c>
      <c r="B105" s="5" t="s">
        <v>9</v>
      </c>
      <c r="C105" s="9" t="s">
        <v>31</v>
      </c>
      <c r="D105" s="5" t="s">
        <v>11</v>
      </c>
      <c r="E105" s="15">
        <v>41898</v>
      </c>
      <c r="F105" s="9" t="s">
        <v>107</v>
      </c>
      <c r="G105" s="9" t="s">
        <v>21</v>
      </c>
      <c r="H105" s="18">
        <v>88.74</v>
      </c>
      <c r="I105" s="25" t="s">
        <v>14</v>
      </c>
      <c r="J105" s="5"/>
    </row>
    <row r="106" spans="1:10" ht="60" x14ac:dyDescent="0.25">
      <c r="A106" s="5">
        <v>103</v>
      </c>
      <c r="B106" s="5" t="s">
        <v>9</v>
      </c>
      <c r="C106" s="9" t="s">
        <v>10</v>
      </c>
      <c r="D106" s="5" t="s">
        <v>11</v>
      </c>
      <c r="E106" s="15">
        <v>41904</v>
      </c>
      <c r="F106" s="9" t="s">
        <v>30</v>
      </c>
      <c r="G106" s="9" t="s">
        <v>12</v>
      </c>
      <c r="H106" s="18">
        <v>85.1</v>
      </c>
      <c r="I106" s="25" t="s">
        <v>14</v>
      </c>
      <c r="J106" s="5"/>
    </row>
    <row r="107" spans="1:10" ht="45" x14ac:dyDescent="0.25">
      <c r="A107" s="5">
        <v>104</v>
      </c>
      <c r="B107" s="5" t="s">
        <v>9</v>
      </c>
      <c r="C107" s="6" t="s">
        <v>150</v>
      </c>
      <c r="D107" s="5" t="s">
        <v>11</v>
      </c>
      <c r="E107" s="15">
        <v>41898</v>
      </c>
      <c r="F107" s="9" t="s">
        <v>151</v>
      </c>
      <c r="G107" s="9" t="s">
        <v>21</v>
      </c>
      <c r="H107" s="18">
        <v>319</v>
      </c>
      <c r="I107" s="25" t="s">
        <v>14</v>
      </c>
      <c r="J107" s="5"/>
    </row>
    <row r="108" spans="1:10" ht="60" x14ac:dyDescent="0.25">
      <c r="A108" s="5">
        <v>105</v>
      </c>
      <c r="B108" s="5" t="s">
        <v>9</v>
      </c>
      <c r="C108" s="9" t="s">
        <v>10</v>
      </c>
      <c r="D108" s="5" t="s">
        <v>11</v>
      </c>
      <c r="E108" s="15">
        <v>41908</v>
      </c>
      <c r="F108" s="9" t="s">
        <v>30</v>
      </c>
      <c r="G108" s="9" t="s">
        <v>12</v>
      </c>
      <c r="H108" s="18">
        <v>137.80000000000001</v>
      </c>
      <c r="I108" s="25" t="s">
        <v>14</v>
      </c>
      <c r="J108" s="5"/>
    </row>
    <row r="109" spans="1:10" ht="60" x14ac:dyDescent="0.25">
      <c r="A109" s="5">
        <v>106</v>
      </c>
      <c r="B109" s="5" t="s">
        <v>9</v>
      </c>
      <c r="C109" s="9" t="s">
        <v>10</v>
      </c>
      <c r="D109" s="5" t="s">
        <v>11</v>
      </c>
      <c r="E109" s="15">
        <v>41908</v>
      </c>
      <c r="F109" s="9" t="s">
        <v>16</v>
      </c>
      <c r="G109" s="9" t="s">
        <v>12</v>
      </c>
      <c r="H109" s="18">
        <v>182.86</v>
      </c>
      <c r="I109" s="25" t="s">
        <v>14</v>
      </c>
      <c r="J109" s="5"/>
    </row>
    <row r="110" spans="1:10" ht="60" x14ac:dyDescent="0.25">
      <c r="A110" s="5">
        <v>107</v>
      </c>
      <c r="B110" s="5" t="s">
        <v>9</v>
      </c>
      <c r="C110" s="6" t="s">
        <v>152</v>
      </c>
      <c r="D110" s="5" t="s">
        <v>11</v>
      </c>
      <c r="E110" s="15">
        <v>41912</v>
      </c>
      <c r="F110" s="9" t="s">
        <v>153</v>
      </c>
      <c r="G110" s="9" t="s">
        <v>12</v>
      </c>
      <c r="H110" s="18">
        <v>29.04</v>
      </c>
      <c r="I110" s="25" t="s">
        <v>14</v>
      </c>
      <c r="J110" s="5"/>
    </row>
    <row r="111" spans="1:10" ht="60" x14ac:dyDescent="0.25">
      <c r="A111" s="5">
        <v>108</v>
      </c>
      <c r="B111" s="5" t="s">
        <v>9</v>
      </c>
      <c r="C111" s="6" t="s">
        <v>154</v>
      </c>
      <c r="D111" s="5" t="s">
        <v>11</v>
      </c>
      <c r="E111" s="15">
        <v>41912</v>
      </c>
      <c r="F111" s="9" t="s">
        <v>155</v>
      </c>
      <c r="G111" s="9" t="s">
        <v>12</v>
      </c>
      <c r="H111" s="18">
        <v>79.959999999999994</v>
      </c>
      <c r="I111" s="25" t="s">
        <v>14</v>
      </c>
      <c r="J111" s="5"/>
    </row>
    <row r="112" spans="1:10" ht="60" x14ac:dyDescent="0.25">
      <c r="A112" s="5">
        <v>109</v>
      </c>
      <c r="B112" s="5" t="s">
        <v>15</v>
      </c>
      <c r="C112" s="6" t="s">
        <v>156</v>
      </c>
      <c r="D112" s="5" t="s">
        <v>11</v>
      </c>
      <c r="E112" s="15">
        <v>41913</v>
      </c>
      <c r="F112" s="9" t="s">
        <v>157</v>
      </c>
      <c r="G112" s="9" t="s">
        <v>12</v>
      </c>
      <c r="H112" s="18">
        <v>2002.31</v>
      </c>
      <c r="I112" s="25" t="s">
        <v>14</v>
      </c>
      <c r="J112" s="5"/>
    </row>
    <row r="113" spans="1:22" ht="60" x14ac:dyDescent="0.25">
      <c r="A113" s="5">
        <v>110</v>
      </c>
      <c r="B113" s="5" t="s">
        <v>9</v>
      </c>
      <c r="C113" s="6" t="s">
        <v>158</v>
      </c>
      <c r="D113" s="5" t="s">
        <v>11</v>
      </c>
      <c r="E113" s="15">
        <v>41913</v>
      </c>
      <c r="F113" s="9" t="s">
        <v>159</v>
      </c>
      <c r="G113" s="9" t="s">
        <v>12</v>
      </c>
      <c r="H113" s="18">
        <v>1085.96</v>
      </c>
      <c r="I113" s="25" t="s">
        <v>14</v>
      </c>
      <c r="J113" s="5"/>
    </row>
    <row r="114" spans="1:22" ht="60" x14ac:dyDescent="0.25">
      <c r="A114" s="5">
        <v>111</v>
      </c>
      <c r="B114" s="5" t="s">
        <v>15</v>
      </c>
      <c r="C114" s="6" t="s">
        <v>160</v>
      </c>
      <c r="D114" s="5" t="s">
        <v>11</v>
      </c>
      <c r="E114" s="15">
        <v>41914</v>
      </c>
      <c r="F114" s="9" t="s">
        <v>161</v>
      </c>
      <c r="G114" s="9" t="s">
        <v>12</v>
      </c>
      <c r="H114" s="18">
        <v>580</v>
      </c>
      <c r="I114" s="25" t="s">
        <v>14</v>
      </c>
      <c r="J114" s="5"/>
    </row>
    <row r="115" spans="1:22" ht="60" x14ac:dyDescent="0.25">
      <c r="A115" s="5">
        <v>112</v>
      </c>
      <c r="B115" s="5" t="s">
        <v>15</v>
      </c>
      <c r="C115" s="6" t="s">
        <v>162</v>
      </c>
      <c r="D115" s="5" t="s">
        <v>11</v>
      </c>
      <c r="E115" s="15">
        <v>41914</v>
      </c>
      <c r="F115" s="9" t="s">
        <v>163</v>
      </c>
      <c r="G115" s="9" t="s">
        <v>12</v>
      </c>
      <c r="H115" s="18">
        <v>1220</v>
      </c>
      <c r="I115" s="25" t="s">
        <v>261</v>
      </c>
      <c r="J115" s="5"/>
    </row>
    <row r="116" spans="1:22" ht="45" x14ac:dyDescent="0.25">
      <c r="A116" s="5">
        <v>113</v>
      </c>
      <c r="B116" s="5" t="s">
        <v>9</v>
      </c>
      <c r="C116" s="6" t="s">
        <v>164</v>
      </c>
      <c r="D116" s="5" t="s">
        <v>11</v>
      </c>
      <c r="E116" s="15">
        <v>41914</v>
      </c>
      <c r="F116" s="9" t="s">
        <v>165</v>
      </c>
      <c r="G116" s="9" t="s">
        <v>21</v>
      </c>
      <c r="H116" s="18">
        <v>1800</v>
      </c>
      <c r="I116" s="25" t="s">
        <v>14</v>
      </c>
      <c r="J116" s="5"/>
    </row>
    <row r="117" spans="1:22" ht="45" x14ac:dyDescent="0.25">
      <c r="A117" s="5">
        <v>114</v>
      </c>
      <c r="B117" s="5" t="s">
        <v>15</v>
      </c>
      <c r="C117" s="6" t="s">
        <v>166</v>
      </c>
      <c r="D117" s="5" t="s">
        <v>28</v>
      </c>
      <c r="E117" s="15">
        <v>41914</v>
      </c>
      <c r="F117" s="9" t="s">
        <v>167</v>
      </c>
      <c r="G117" s="9" t="s">
        <v>21</v>
      </c>
      <c r="H117" s="18">
        <v>14400</v>
      </c>
      <c r="I117" s="25" t="s">
        <v>254</v>
      </c>
      <c r="J117" s="5" t="s">
        <v>227</v>
      </c>
    </row>
    <row r="118" spans="1:22" ht="45" x14ac:dyDescent="0.25">
      <c r="A118" s="5">
        <v>115</v>
      </c>
      <c r="B118" s="5" t="s">
        <v>15</v>
      </c>
      <c r="C118" s="6" t="s">
        <v>168</v>
      </c>
      <c r="D118" s="5" t="s">
        <v>11</v>
      </c>
      <c r="E118" s="15">
        <v>41919</v>
      </c>
      <c r="F118" s="9" t="s">
        <v>169</v>
      </c>
      <c r="G118" s="9" t="s">
        <v>21</v>
      </c>
      <c r="H118" s="18">
        <v>225.2</v>
      </c>
      <c r="I118" s="25" t="s">
        <v>14</v>
      </c>
      <c r="J118" s="5"/>
    </row>
    <row r="119" spans="1:22" ht="60" x14ac:dyDescent="0.25">
      <c r="A119" s="5">
        <v>116</v>
      </c>
      <c r="B119" s="5" t="s">
        <v>9</v>
      </c>
      <c r="C119" s="9" t="s">
        <v>10</v>
      </c>
      <c r="D119" s="5" t="s">
        <v>11</v>
      </c>
      <c r="E119" s="15">
        <v>41925</v>
      </c>
      <c r="F119" s="9" t="s">
        <v>30</v>
      </c>
      <c r="G119" s="9" t="s">
        <v>12</v>
      </c>
      <c r="H119" s="18">
        <v>64.66</v>
      </c>
      <c r="I119" s="25" t="s">
        <v>14</v>
      </c>
      <c r="J119" s="5"/>
    </row>
    <row r="120" spans="1:22" ht="45" x14ac:dyDescent="0.25">
      <c r="A120" s="5">
        <v>117</v>
      </c>
      <c r="B120" s="5" t="s">
        <v>15</v>
      </c>
      <c r="C120" s="6" t="s">
        <v>46</v>
      </c>
      <c r="D120" s="5" t="s">
        <v>11</v>
      </c>
      <c r="E120" s="15">
        <v>41925</v>
      </c>
      <c r="F120" s="9" t="s">
        <v>170</v>
      </c>
      <c r="G120" s="9" t="s">
        <v>21</v>
      </c>
      <c r="H120" s="18">
        <v>400</v>
      </c>
      <c r="I120" s="25" t="s">
        <v>14</v>
      </c>
      <c r="J120" s="5"/>
    </row>
    <row r="121" spans="1:22" ht="60" x14ac:dyDescent="0.25">
      <c r="A121" s="5">
        <v>118</v>
      </c>
      <c r="B121" s="5" t="s">
        <v>9</v>
      </c>
      <c r="C121" s="6" t="s">
        <v>171</v>
      </c>
      <c r="D121" s="5" t="s">
        <v>11</v>
      </c>
      <c r="E121" s="15">
        <v>41926</v>
      </c>
      <c r="F121" s="9" t="s">
        <v>172</v>
      </c>
      <c r="G121" s="9" t="s">
        <v>12</v>
      </c>
      <c r="H121" s="18">
        <v>96.8</v>
      </c>
      <c r="I121" s="25" t="s">
        <v>14</v>
      </c>
      <c r="J121" s="5"/>
    </row>
    <row r="122" spans="1:22" ht="60" x14ac:dyDescent="0.25">
      <c r="A122" s="5">
        <v>119</v>
      </c>
      <c r="B122" s="5" t="s">
        <v>9</v>
      </c>
      <c r="C122" s="6" t="s">
        <v>146</v>
      </c>
      <c r="D122" s="5" t="s">
        <v>11</v>
      </c>
      <c r="E122" s="15">
        <v>41926</v>
      </c>
      <c r="F122" s="10" t="s">
        <v>71</v>
      </c>
      <c r="G122" s="9" t="s">
        <v>12</v>
      </c>
      <c r="H122" s="18">
        <v>530</v>
      </c>
      <c r="I122" s="25" t="s">
        <v>14</v>
      </c>
      <c r="J122" s="5"/>
    </row>
    <row r="123" spans="1:22" ht="45" x14ac:dyDescent="0.25">
      <c r="A123" s="5">
        <v>120</v>
      </c>
      <c r="B123" s="5" t="s">
        <v>15</v>
      </c>
      <c r="C123" s="6" t="s">
        <v>173</v>
      </c>
      <c r="D123" s="5" t="s">
        <v>11</v>
      </c>
      <c r="E123" s="15">
        <v>41927</v>
      </c>
      <c r="F123" s="9" t="s">
        <v>174</v>
      </c>
      <c r="G123" s="9" t="s">
        <v>21</v>
      </c>
      <c r="H123" s="18">
        <v>120</v>
      </c>
      <c r="I123" s="25" t="s">
        <v>14</v>
      </c>
      <c r="J123" s="5"/>
    </row>
    <row r="124" spans="1:22" ht="60" x14ac:dyDescent="0.25">
      <c r="A124" s="5">
        <v>121</v>
      </c>
      <c r="B124" s="5" t="s">
        <v>15</v>
      </c>
      <c r="C124" s="6" t="s">
        <v>175</v>
      </c>
      <c r="D124" s="5" t="s">
        <v>11</v>
      </c>
      <c r="E124" s="15">
        <v>41932</v>
      </c>
      <c r="F124" s="9" t="s">
        <v>176</v>
      </c>
      <c r="G124" s="9" t="s">
        <v>12</v>
      </c>
      <c r="H124" s="18">
        <v>2000</v>
      </c>
      <c r="I124" s="25" t="s">
        <v>255</v>
      </c>
      <c r="J124" s="9" t="s">
        <v>228</v>
      </c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</row>
    <row r="125" spans="1:22" ht="60" x14ac:dyDescent="0.25">
      <c r="A125" s="5">
        <v>122</v>
      </c>
      <c r="B125" s="5" t="s">
        <v>9</v>
      </c>
      <c r="C125" s="9" t="s">
        <v>10</v>
      </c>
      <c r="D125" s="5" t="s">
        <v>11</v>
      </c>
      <c r="E125" s="15">
        <v>41935</v>
      </c>
      <c r="F125" s="9" t="s">
        <v>16</v>
      </c>
      <c r="G125" s="9" t="s">
        <v>12</v>
      </c>
      <c r="H125" s="18">
        <v>209.63</v>
      </c>
      <c r="I125" s="25" t="s">
        <v>14</v>
      </c>
      <c r="J125" s="5"/>
    </row>
    <row r="126" spans="1:22" ht="60" x14ac:dyDescent="0.25">
      <c r="A126" s="5">
        <v>123</v>
      </c>
      <c r="B126" s="5" t="s">
        <v>9</v>
      </c>
      <c r="C126" s="6" t="s">
        <v>177</v>
      </c>
      <c r="D126" s="5" t="s">
        <v>11</v>
      </c>
      <c r="E126" s="15">
        <v>41941</v>
      </c>
      <c r="F126" s="9" t="s">
        <v>61</v>
      </c>
      <c r="G126" s="9" t="s">
        <v>12</v>
      </c>
      <c r="H126" s="18">
        <v>322.55</v>
      </c>
      <c r="I126" s="25" t="s">
        <v>14</v>
      </c>
      <c r="J126" s="5"/>
    </row>
    <row r="127" spans="1:22" ht="45" x14ac:dyDescent="0.25">
      <c r="A127" s="5">
        <v>124</v>
      </c>
      <c r="B127" s="5" t="s">
        <v>15</v>
      </c>
      <c r="C127" s="6" t="s">
        <v>180</v>
      </c>
      <c r="D127" s="5" t="s">
        <v>11</v>
      </c>
      <c r="E127" s="15">
        <v>41943</v>
      </c>
      <c r="F127" s="9" t="s">
        <v>181</v>
      </c>
      <c r="G127" s="9" t="s">
        <v>21</v>
      </c>
      <c r="H127" s="18">
        <v>517.91999999999996</v>
      </c>
      <c r="I127" s="25" t="s">
        <v>256</v>
      </c>
      <c r="J127" s="9" t="s">
        <v>207</v>
      </c>
    </row>
    <row r="128" spans="1:22" ht="45" x14ac:dyDescent="0.25">
      <c r="A128" s="5">
        <v>125</v>
      </c>
      <c r="B128" s="5" t="s">
        <v>15</v>
      </c>
      <c r="C128" s="6" t="s">
        <v>182</v>
      </c>
      <c r="D128" s="5" t="s">
        <v>11</v>
      </c>
      <c r="E128" s="15">
        <v>41943</v>
      </c>
      <c r="F128" s="9" t="s">
        <v>183</v>
      </c>
      <c r="G128" s="9" t="s">
        <v>21</v>
      </c>
      <c r="H128" s="18">
        <v>517.91999999999996</v>
      </c>
      <c r="I128" s="25" t="s">
        <v>257</v>
      </c>
      <c r="J128" s="9" t="s">
        <v>207</v>
      </c>
    </row>
    <row r="129" spans="1:10" ht="45" x14ac:dyDescent="0.25">
      <c r="A129" s="5">
        <v>126</v>
      </c>
      <c r="B129" s="5" t="s">
        <v>15</v>
      </c>
      <c r="C129" s="6" t="s">
        <v>184</v>
      </c>
      <c r="D129" s="5" t="s">
        <v>11</v>
      </c>
      <c r="E129" s="15">
        <v>41943</v>
      </c>
      <c r="F129" s="9" t="s">
        <v>185</v>
      </c>
      <c r="G129" s="9" t="s">
        <v>21</v>
      </c>
      <c r="H129" s="18">
        <v>690.56</v>
      </c>
      <c r="I129" s="25" t="s">
        <v>258</v>
      </c>
      <c r="J129" s="9" t="s">
        <v>207</v>
      </c>
    </row>
    <row r="130" spans="1:10" ht="45" x14ac:dyDescent="0.25">
      <c r="A130" s="5">
        <v>127</v>
      </c>
      <c r="B130" s="5" t="s">
        <v>15</v>
      </c>
      <c r="C130" s="6" t="s">
        <v>186</v>
      </c>
      <c r="D130" s="5" t="s">
        <v>11</v>
      </c>
      <c r="E130" s="15">
        <v>41943</v>
      </c>
      <c r="F130" s="9" t="s">
        <v>187</v>
      </c>
      <c r="G130" s="9" t="s">
        <v>21</v>
      </c>
      <c r="H130" s="18">
        <v>863.2</v>
      </c>
      <c r="I130" s="25" t="s">
        <v>259</v>
      </c>
      <c r="J130" s="9" t="s">
        <v>207</v>
      </c>
    </row>
    <row r="131" spans="1:10" ht="60" x14ac:dyDescent="0.25">
      <c r="A131" s="5">
        <v>128</v>
      </c>
      <c r="B131" s="5" t="s">
        <v>9</v>
      </c>
      <c r="C131" s="6" t="s">
        <v>188</v>
      </c>
      <c r="D131" s="5" t="s">
        <v>11</v>
      </c>
      <c r="E131" s="15">
        <v>41947</v>
      </c>
      <c r="F131" s="9" t="s">
        <v>107</v>
      </c>
      <c r="G131" s="9" t="s">
        <v>12</v>
      </c>
      <c r="H131" s="18">
        <v>140.6</v>
      </c>
      <c r="I131" s="25" t="s">
        <v>14</v>
      </c>
      <c r="J131" s="5"/>
    </row>
    <row r="132" spans="1:10" ht="60" x14ac:dyDescent="0.25">
      <c r="A132" s="5">
        <v>129</v>
      </c>
      <c r="B132" s="5" t="s">
        <v>9</v>
      </c>
      <c r="C132" s="9" t="s">
        <v>10</v>
      </c>
      <c r="D132" s="5" t="s">
        <v>11</v>
      </c>
      <c r="E132" s="15">
        <v>41954</v>
      </c>
      <c r="F132" s="9" t="s">
        <v>16</v>
      </c>
      <c r="G132" s="9" t="s">
        <v>12</v>
      </c>
      <c r="H132" s="18">
        <v>167.42</v>
      </c>
      <c r="I132" s="25" t="s">
        <v>14</v>
      </c>
      <c r="J132" s="5"/>
    </row>
    <row r="133" spans="1:10" ht="45" x14ac:dyDescent="0.25">
      <c r="A133" s="5">
        <v>130</v>
      </c>
      <c r="B133" s="5" t="s">
        <v>15</v>
      </c>
      <c r="C133" s="6" t="s">
        <v>189</v>
      </c>
      <c r="D133" s="5" t="s">
        <v>11</v>
      </c>
      <c r="E133" s="15">
        <v>41956</v>
      </c>
      <c r="F133" s="9" t="s">
        <v>190</v>
      </c>
      <c r="G133" s="9" t="s">
        <v>21</v>
      </c>
      <c r="H133" s="18">
        <v>108.9</v>
      </c>
      <c r="I133" s="25" t="s">
        <v>14</v>
      </c>
      <c r="J133" s="9" t="s">
        <v>191</v>
      </c>
    </row>
    <row r="134" spans="1:10" ht="60" x14ac:dyDescent="0.25">
      <c r="A134" s="5">
        <v>131</v>
      </c>
      <c r="B134" s="5" t="s">
        <v>9</v>
      </c>
      <c r="C134" s="9" t="s">
        <v>10</v>
      </c>
      <c r="D134" s="5" t="s">
        <v>11</v>
      </c>
      <c r="E134" s="15">
        <v>41956</v>
      </c>
      <c r="F134" s="9" t="s">
        <v>30</v>
      </c>
      <c r="G134" s="9" t="s">
        <v>12</v>
      </c>
      <c r="H134" s="18">
        <v>44.01</v>
      </c>
      <c r="I134" s="25" t="s">
        <v>14</v>
      </c>
      <c r="J134" s="5"/>
    </row>
    <row r="135" spans="1:10" ht="60" x14ac:dyDescent="0.25">
      <c r="A135" s="5">
        <v>132</v>
      </c>
      <c r="B135" s="5" t="s">
        <v>15</v>
      </c>
      <c r="C135" s="6" t="s">
        <v>138</v>
      </c>
      <c r="D135" s="5" t="s">
        <v>11</v>
      </c>
      <c r="E135" s="15">
        <v>41956</v>
      </c>
      <c r="F135" s="5" t="s">
        <v>139</v>
      </c>
      <c r="G135" s="9" t="s">
        <v>12</v>
      </c>
      <c r="H135" s="18">
        <v>240</v>
      </c>
      <c r="I135" s="25" t="s">
        <v>14</v>
      </c>
      <c r="J135" s="5"/>
    </row>
    <row r="136" spans="1:10" ht="60" x14ac:dyDescent="0.25">
      <c r="A136" s="5">
        <v>133</v>
      </c>
      <c r="B136" s="5" t="s">
        <v>9</v>
      </c>
      <c r="C136" s="20" t="s">
        <v>10</v>
      </c>
      <c r="D136" s="5" t="s">
        <v>11</v>
      </c>
      <c r="E136" s="15">
        <v>41957</v>
      </c>
      <c r="F136" s="9" t="s">
        <v>16</v>
      </c>
      <c r="G136" s="9" t="s">
        <v>12</v>
      </c>
      <c r="H136" s="18">
        <v>176.55</v>
      </c>
      <c r="I136" s="25" t="s">
        <v>14</v>
      </c>
      <c r="J136" s="5"/>
    </row>
    <row r="137" spans="1:10" ht="45" x14ac:dyDescent="0.25">
      <c r="A137" s="5">
        <v>134</v>
      </c>
      <c r="B137" s="5" t="s">
        <v>15</v>
      </c>
      <c r="C137" s="6" t="s">
        <v>192</v>
      </c>
      <c r="D137" s="5" t="s">
        <v>11</v>
      </c>
      <c r="E137" s="15">
        <v>41959</v>
      </c>
      <c r="F137" s="9" t="s">
        <v>193</v>
      </c>
      <c r="G137" s="9" t="s">
        <v>21</v>
      </c>
      <c r="H137" s="18">
        <v>6000</v>
      </c>
      <c r="I137" s="25" t="s">
        <v>260</v>
      </c>
      <c r="J137" s="5"/>
    </row>
    <row r="138" spans="1:10" ht="60" x14ac:dyDescent="0.25">
      <c r="A138" s="5">
        <v>135</v>
      </c>
      <c r="B138" s="5" t="s">
        <v>9</v>
      </c>
      <c r="C138" s="9" t="s">
        <v>10</v>
      </c>
      <c r="D138" s="5" t="s">
        <v>11</v>
      </c>
      <c r="E138" s="15">
        <v>41960</v>
      </c>
      <c r="F138" s="9" t="s">
        <v>30</v>
      </c>
      <c r="G138" s="9" t="s">
        <v>12</v>
      </c>
      <c r="H138" s="18">
        <v>174</v>
      </c>
      <c r="I138" s="25" t="s">
        <v>14</v>
      </c>
      <c r="J138" s="5"/>
    </row>
    <row r="139" spans="1:10" ht="45" x14ac:dyDescent="0.25">
      <c r="A139" s="5">
        <v>136</v>
      </c>
      <c r="B139" s="5" t="s">
        <v>15</v>
      </c>
      <c r="C139" s="6" t="s">
        <v>202</v>
      </c>
      <c r="D139" s="5" t="s">
        <v>11</v>
      </c>
      <c r="E139" s="15">
        <v>41640</v>
      </c>
      <c r="F139" s="9" t="s">
        <v>194</v>
      </c>
      <c r="G139" s="9" t="s">
        <v>21</v>
      </c>
      <c r="H139" s="18">
        <v>800</v>
      </c>
      <c r="I139" s="23">
        <v>41982</v>
      </c>
      <c r="J139" s="5"/>
    </row>
    <row r="140" spans="1:10" s="12" customFormat="1" ht="60" x14ac:dyDescent="0.25">
      <c r="A140" s="8">
        <v>137</v>
      </c>
      <c r="B140" s="8" t="s">
        <v>15</v>
      </c>
      <c r="C140" s="9" t="s">
        <v>195</v>
      </c>
      <c r="D140" s="8" t="s">
        <v>11</v>
      </c>
      <c r="E140" s="15">
        <v>41968</v>
      </c>
      <c r="F140" s="9" t="s">
        <v>197</v>
      </c>
      <c r="G140" s="9" t="s">
        <v>12</v>
      </c>
      <c r="H140" s="18">
        <v>7318.08</v>
      </c>
      <c r="I140" s="26">
        <v>41970</v>
      </c>
      <c r="J140" s="9" t="s">
        <v>196</v>
      </c>
    </row>
    <row r="141" spans="1:10" ht="45" x14ac:dyDescent="0.25">
      <c r="A141" s="5">
        <v>138</v>
      </c>
      <c r="B141" s="5" t="s">
        <v>15</v>
      </c>
      <c r="C141" s="6" t="s">
        <v>198</v>
      </c>
      <c r="D141" s="5" t="s">
        <v>11</v>
      </c>
      <c r="E141" s="15">
        <v>41969</v>
      </c>
      <c r="F141" s="9" t="s">
        <v>199</v>
      </c>
      <c r="G141" s="9" t="s">
        <v>21</v>
      </c>
      <c r="H141" s="18">
        <v>900</v>
      </c>
      <c r="I141" s="25" t="s">
        <v>14</v>
      </c>
      <c r="J141" s="5"/>
    </row>
    <row r="142" spans="1:10" ht="60" x14ac:dyDescent="0.25">
      <c r="A142" s="5">
        <v>139</v>
      </c>
      <c r="B142" s="5" t="s">
        <v>15</v>
      </c>
      <c r="C142" s="6" t="s">
        <v>200</v>
      </c>
      <c r="D142" s="5" t="s">
        <v>11</v>
      </c>
      <c r="E142" s="15">
        <v>41969</v>
      </c>
      <c r="F142" s="5" t="s">
        <v>139</v>
      </c>
      <c r="G142" s="9" t="s">
        <v>12</v>
      </c>
      <c r="H142" s="18">
        <v>176.97</v>
      </c>
      <c r="I142" s="25" t="s">
        <v>14</v>
      </c>
      <c r="J142" s="5"/>
    </row>
    <row r="143" spans="1:10" ht="60" x14ac:dyDescent="0.25">
      <c r="A143" s="5">
        <v>140</v>
      </c>
      <c r="B143" s="5" t="s">
        <v>9</v>
      </c>
      <c r="C143" s="6" t="s">
        <v>201</v>
      </c>
      <c r="D143" s="5" t="s">
        <v>11</v>
      </c>
      <c r="E143" s="15">
        <v>41971</v>
      </c>
      <c r="F143" s="10" t="s">
        <v>71</v>
      </c>
      <c r="G143" s="9" t="s">
        <v>12</v>
      </c>
      <c r="H143" s="18">
        <v>105.1</v>
      </c>
      <c r="I143" s="25" t="s">
        <v>14</v>
      </c>
      <c r="J143" s="5"/>
    </row>
    <row r="144" spans="1:10" ht="45" x14ac:dyDescent="0.25">
      <c r="A144" s="5">
        <v>141</v>
      </c>
      <c r="B144" s="5" t="s">
        <v>9</v>
      </c>
      <c r="C144" s="6" t="s">
        <v>65</v>
      </c>
      <c r="D144" s="5" t="s">
        <v>11</v>
      </c>
      <c r="E144" s="15">
        <v>41975</v>
      </c>
      <c r="F144" s="5" t="s">
        <v>66</v>
      </c>
      <c r="G144" s="6" t="s">
        <v>21</v>
      </c>
      <c r="H144" s="18">
        <v>18.350000000000001</v>
      </c>
      <c r="I144" s="25" t="s">
        <v>14</v>
      </c>
      <c r="J144" s="5"/>
    </row>
    <row r="145" spans="1:18" ht="45" x14ac:dyDescent="0.25">
      <c r="A145" s="5">
        <v>142</v>
      </c>
      <c r="B145" s="8" t="s">
        <v>15</v>
      </c>
      <c r="C145" s="6" t="s">
        <v>203</v>
      </c>
      <c r="D145" s="5" t="s">
        <v>11</v>
      </c>
      <c r="E145" s="15">
        <v>41975</v>
      </c>
      <c r="F145" s="9" t="s">
        <v>204</v>
      </c>
      <c r="G145" s="6" t="s">
        <v>21</v>
      </c>
      <c r="H145" s="18">
        <v>57</v>
      </c>
      <c r="I145" s="25" t="s">
        <v>14</v>
      </c>
      <c r="J145" s="5"/>
    </row>
    <row r="146" spans="1:18" ht="60" x14ac:dyDescent="0.25">
      <c r="A146" s="5">
        <v>143</v>
      </c>
      <c r="B146" s="5" t="s">
        <v>9</v>
      </c>
      <c r="C146" s="20" t="s">
        <v>10</v>
      </c>
      <c r="D146" s="5" t="s">
        <v>11</v>
      </c>
      <c r="E146" s="15">
        <v>41976</v>
      </c>
      <c r="F146" s="9" t="s">
        <v>16</v>
      </c>
      <c r="G146" s="9" t="s">
        <v>12</v>
      </c>
      <c r="H146" s="18">
        <v>114.43</v>
      </c>
      <c r="I146" s="25" t="s">
        <v>14</v>
      </c>
      <c r="J146" s="5"/>
    </row>
    <row r="147" spans="1:18" ht="60" x14ac:dyDescent="0.25">
      <c r="A147" s="5">
        <v>144</v>
      </c>
      <c r="B147" s="5" t="s">
        <v>9</v>
      </c>
      <c r="C147" s="20" t="s">
        <v>10</v>
      </c>
      <c r="D147" s="5" t="s">
        <v>11</v>
      </c>
      <c r="E147" s="15">
        <v>41989</v>
      </c>
      <c r="F147" s="9" t="s">
        <v>30</v>
      </c>
      <c r="G147" s="9" t="s">
        <v>12</v>
      </c>
      <c r="H147" s="18">
        <v>17.16</v>
      </c>
      <c r="I147" s="25" t="s">
        <v>14</v>
      </c>
      <c r="J147" s="8"/>
      <c r="K147" s="12"/>
      <c r="L147" s="12"/>
      <c r="M147" s="12"/>
      <c r="N147" s="12"/>
      <c r="O147" s="12"/>
      <c r="P147" s="12"/>
      <c r="Q147" s="12"/>
      <c r="R147" s="12"/>
    </row>
    <row r="148" spans="1:18" ht="45" x14ac:dyDescent="0.25">
      <c r="A148" s="5">
        <v>145</v>
      </c>
      <c r="B148" s="5" t="s">
        <v>15</v>
      </c>
      <c r="C148" s="6" t="s">
        <v>205</v>
      </c>
      <c r="D148" s="5" t="s">
        <v>11</v>
      </c>
      <c r="E148" s="15">
        <v>41982</v>
      </c>
      <c r="F148" s="9" t="s">
        <v>190</v>
      </c>
      <c r="G148" s="6" t="s">
        <v>21</v>
      </c>
      <c r="H148" s="18">
        <v>7.26</v>
      </c>
      <c r="I148" s="25" t="s">
        <v>14</v>
      </c>
      <c r="J148" s="5" t="s">
        <v>206</v>
      </c>
    </row>
    <row r="149" spans="1:18" ht="45" x14ac:dyDescent="0.25">
      <c r="A149" s="5">
        <v>146</v>
      </c>
      <c r="B149" s="5" t="s">
        <v>9</v>
      </c>
      <c r="C149" s="9" t="s">
        <v>31</v>
      </c>
      <c r="D149" s="5" t="s">
        <v>11</v>
      </c>
      <c r="E149" s="15">
        <v>41982</v>
      </c>
      <c r="F149" s="9" t="s">
        <v>107</v>
      </c>
      <c r="G149" s="9" t="s">
        <v>21</v>
      </c>
      <c r="H149" s="18">
        <v>95.4</v>
      </c>
      <c r="I149" s="25" t="s">
        <v>14</v>
      </c>
      <c r="J149" s="5"/>
    </row>
    <row r="150" spans="1:18" ht="45" x14ac:dyDescent="0.25">
      <c r="A150" s="5">
        <v>147</v>
      </c>
      <c r="B150" s="5" t="s">
        <v>15</v>
      </c>
      <c r="C150" s="9" t="s">
        <v>224</v>
      </c>
      <c r="D150" s="5" t="s">
        <v>11</v>
      </c>
      <c r="E150" s="15">
        <v>41982</v>
      </c>
      <c r="F150" s="9" t="s">
        <v>225</v>
      </c>
      <c r="G150" s="9" t="s">
        <v>21</v>
      </c>
      <c r="H150" s="18">
        <v>4000</v>
      </c>
      <c r="I150" s="25" t="s">
        <v>14</v>
      </c>
      <c r="J150" s="5"/>
    </row>
    <row r="151" spans="1:18" ht="60" x14ac:dyDescent="0.25">
      <c r="A151" s="5">
        <v>148</v>
      </c>
      <c r="B151" s="5" t="s">
        <v>15</v>
      </c>
      <c r="C151" s="6" t="s">
        <v>217</v>
      </c>
      <c r="D151" s="5" t="s">
        <v>11</v>
      </c>
      <c r="E151" s="15">
        <v>41985</v>
      </c>
      <c r="F151" s="9" t="s">
        <v>218</v>
      </c>
      <c r="G151" s="9" t="s">
        <v>12</v>
      </c>
      <c r="H151" s="18">
        <v>177.87</v>
      </c>
      <c r="I151" s="25"/>
      <c r="J151" s="5"/>
    </row>
    <row r="152" spans="1:18" ht="60" x14ac:dyDescent="0.25">
      <c r="A152" s="5">
        <v>149</v>
      </c>
      <c r="B152" s="5" t="s">
        <v>15</v>
      </c>
      <c r="C152" s="6" t="s">
        <v>208</v>
      </c>
      <c r="D152" s="5" t="s">
        <v>11</v>
      </c>
      <c r="E152" s="15">
        <v>41989</v>
      </c>
      <c r="F152" s="5" t="s">
        <v>139</v>
      </c>
      <c r="G152" s="9" t="s">
        <v>12</v>
      </c>
      <c r="H152" s="18">
        <v>1000</v>
      </c>
      <c r="I152" s="25" t="s">
        <v>14</v>
      </c>
      <c r="J152" s="9" t="s">
        <v>207</v>
      </c>
    </row>
    <row r="153" spans="1:18" ht="45" x14ac:dyDescent="0.25">
      <c r="A153" s="5">
        <v>150</v>
      </c>
      <c r="B153" s="5" t="s">
        <v>9</v>
      </c>
      <c r="C153" s="6" t="s">
        <v>219</v>
      </c>
      <c r="D153" s="5" t="s">
        <v>11</v>
      </c>
      <c r="E153" s="15">
        <v>41990</v>
      </c>
      <c r="F153" s="9" t="s">
        <v>220</v>
      </c>
      <c r="G153" s="9" t="s">
        <v>21</v>
      </c>
      <c r="H153" s="18">
        <v>1290</v>
      </c>
      <c r="I153" s="25"/>
      <c r="J153" s="9"/>
    </row>
    <row r="154" spans="1:18" ht="45" x14ac:dyDescent="0.25">
      <c r="A154" s="5">
        <v>151</v>
      </c>
      <c r="B154" s="5" t="s">
        <v>9</v>
      </c>
      <c r="C154" s="9" t="s">
        <v>31</v>
      </c>
      <c r="D154" s="5" t="s">
        <v>11</v>
      </c>
      <c r="E154" s="15">
        <v>41991</v>
      </c>
      <c r="F154" s="9" t="s">
        <v>107</v>
      </c>
      <c r="G154" s="9" t="s">
        <v>21</v>
      </c>
      <c r="H154" s="18">
        <v>108.59</v>
      </c>
      <c r="I154" s="25" t="s">
        <v>14</v>
      </c>
      <c r="J154" s="5"/>
    </row>
    <row r="155" spans="1:18" ht="45" x14ac:dyDescent="0.25">
      <c r="A155" s="5">
        <v>152</v>
      </c>
      <c r="B155" s="5" t="s">
        <v>15</v>
      </c>
      <c r="C155" s="6" t="s">
        <v>209</v>
      </c>
      <c r="D155" s="5" t="s">
        <v>11</v>
      </c>
      <c r="E155" s="15">
        <v>41992</v>
      </c>
      <c r="F155" s="9" t="s">
        <v>210</v>
      </c>
      <c r="G155" s="9" t="s">
        <v>21</v>
      </c>
      <c r="H155" s="18">
        <v>300</v>
      </c>
      <c r="I155" s="25" t="s">
        <v>14</v>
      </c>
      <c r="J155" s="9" t="s">
        <v>207</v>
      </c>
    </row>
    <row r="156" spans="1:18" ht="45" x14ac:dyDescent="0.25">
      <c r="A156" s="5">
        <v>153</v>
      </c>
      <c r="B156" s="5" t="s">
        <v>15</v>
      </c>
      <c r="C156" s="6" t="s">
        <v>211</v>
      </c>
      <c r="D156" s="5" t="s">
        <v>11</v>
      </c>
      <c r="E156" s="15">
        <v>41992</v>
      </c>
      <c r="F156" s="9" t="s">
        <v>212</v>
      </c>
      <c r="G156" s="9" t="s">
        <v>21</v>
      </c>
      <c r="H156" s="18">
        <v>300</v>
      </c>
      <c r="I156" s="25" t="s">
        <v>14</v>
      </c>
      <c r="J156" s="9" t="s">
        <v>207</v>
      </c>
    </row>
    <row r="157" spans="1:18" ht="45" x14ac:dyDescent="0.25">
      <c r="A157" s="5">
        <v>154</v>
      </c>
      <c r="B157" s="5" t="s">
        <v>15</v>
      </c>
      <c r="C157" s="6" t="s">
        <v>221</v>
      </c>
      <c r="D157" s="5" t="s">
        <v>11</v>
      </c>
      <c r="E157" s="15">
        <v>41992</v>
      </c>
      <c r="F157" s="9" t="s">
        <v>213</v>
      </c>
      <c r="G157" s="9" t="s">
        <v>21</v>
      </c>
      <c r="H157" s="18">
        <v>500</v>
      </c>
      <c r="I157" s="25" t="s">
        <v>14</v>
      </c>
      <c r="J157" s="9" t="s">
        <v>207</v>
      </c>
    </row>
    <row r="158" spans="1:18" ht="60" x14ac:dyDescent="0.25">
      <c r="A158" s="5">
        <v>155</v>
      </c>
      <c r="B158" s="5" t="s">
        <v>9</v>
      </c>
      <c r="C158" s="6" t="s">
        <v>214</v>
      </c>
      <c r="D158" s="5" t="s">
        <v>11</v>
      </c>
      <c r="E158" s="15">
        <v>41992</v>
      </c>
      <c r="F158" t="s">
        <v>215</v>
      </c>
      <c r="G158" s="9" t="s">
        <v>12</v>
      </c>
      <c r="H158" s="18">
        <v>950</v>
      </c>
      <c r="I158" s="25" t="s">
        <v>14</v>
      </c>
      <c r="J158" s="5"/>
    </row>
    <row r="159" spans="1:18" ht="60" x14ac:dyDescent="0.25">
      <c r="A159" s="5">
        <v>156</v>
      </c>
      <c r="B159" s="5" t="s">
        <v>9</v>
      </c>
      <c r="C159" s="6" t="s">
        <v>216</v>
      </c>
      <c r="D159" s="5" t="s">
        <v>11</v>
      </c>
      <c r="E159" s="15">
        <v>41992</v>
      </c>
      <c r="F159" s="10" t="s">
        <v>71</v>
      </c>
      <c r="G159" s="9" t="s">
        <v>12</v>
      </c>
      <c r="H159" s="18">
        <v>57</v>
      </c>
      <c r="I159" s="25" t="s">
        <v>14</v>
      </c>
      <c r="J159" s="5"/>
    </row>
    <row r="160" spans="1:18" ht="45" x14ac:dyDescent="0.25">
      <c r="A160" s="5">
        <v>157</v>
      </c>
      <c r="B160" s="5" t="s">
        <v>15</v>
      </c>
      <c r="C160" s="6" t="s">
        <v>222</v>
      </c>
      <c r="D160" s="5" t="s">
        <v>11</v>
      </c>
      <c r="E160" s="15">
        <v>41992</v>
      </c>
      <c r="F160" s="9" t="s">
        <v>262</v>
      </c>
      <c r="G160" s="9" t="s">
        <v>21</v>
      </c>
      <c r="H160" s="18">
        <v>2310</v>
      </c>
      <c r="I160" s="25" t="s">
        <v>263</v>
      </c>
      <c r="J160" s="9" t="s">
        <v>207</v>
      </c>
      <c r="K160" s="12"/>
      <c r="L160" s="12"/>
      <c r="M160" s="12"/>
      <c r="N160" s="12"/>
      <c r="O160" s="12"/>
      <c r="P160" s="12"/>
    </row>
  </sheetData>
  <mergeCells count="1">
    <mergeCell ref="M2:Q2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</dc:creator>
  <cp:lastModifiedBy>Menų inkubatorius 2 Anykščiai</cp:lastModifiedBy>
  <dcterms:created xsi:type="dcterms:W3CDTF">2015-02-13T10:42:16Z</dcterms:created>
  <dcterms:modified xsi:type="dcterms:W3CDTF">2015-05-27T11:57:13Z</dcterms:modified>
</cp:coreProperties>
</file>